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 activeTab="7"/>
  </bookViews>
  <sheets>
    <sheet name="Жилые (П1)" sheetId="1" r:id="rId1"/>
    <sheet name="Жилые (П2)" sheetId="4" r:id="rId2"/>
    <sheet name="Жилые (П3)" sheetId="5" r:id="rId3"/>
    <sheet name="Жилые (П4)" sheetId="6" r:id="rId4"/>
    <sheet name="Жилые (П5)" sheetId="7" r:id="rId5"/>
    <sheet name="Жилые (муницип)" sheetId="3" r:id="rId6"/>
    <sheet name="шахматка 1" sheetId="10" r:id="rId7"/>
    <sheet name="шахматка 2 " sheetId="8" r:id="rId8"/>
    <sheet name="шахматка 3" sheetId="11" r:id="rId9"/>
    <sheet name="шахматка 4" sheetId="9" r:id="rId10"/>
    <sheet name="шахматка 5" sheetId="12" r:id="rId1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<sst xmlns="http://schemas.openxmlformats.org/spreadsheetml/2006/main" count="205" uniqueCount="50">
  <si>
    <t>Сведения о жилых помещениях,</t>
  </si>
  <si>
    <t>находящихся в собственности граждан</t>
  </si>
  <si>
    <t>Номер</t>
  </si>
  <si>
    <t>Площадь,</t>
  </si>
  <si>
    <t>Кол-во</t>
  </si>
  <si>
    <t>квартиры</t>
  </si>
  <si>
    <t>кв,м,</t>
  </si>
  <si>
    <t>собственников</t>
  </si>
  <si>
    <t>квартир</t>
  </si>
  <si>
    <t>нет данных</t>
  </si>
  <si>
    <t>ИТОГО</t>
  </si>
  <si>
    <t>10 квартир</t>
  </si>
  <si>
    <t>из 69</t>
  </si>
  <si>
    <t>кв.м.</t>
  </si>
  <si>
    <t>2 этаж</t>
  </si>
  <si>
    <t>3 этаж</t>
  </si>
  <si>
    <t>4 этаж</t>
  </si>
  <si>
    <t>5 этаж</t>
  </si>
  <si>
    <t>6 этаж</t>
  </si>
  <si>
    <t>7 этаж</t>
  </si>
  <si>
    <t>8 этаж</t>
  </si>
  <si>
    <t>9 этаж</t>
  </si>
  <si>
    <t>10 этаж</t>
  </si>
  <si>
    <t>11 этаж</t>
  </si>
  <si>
    <t>12 этаж</t>
  </si>
  <si>
    <t>13 этаж</t>
  </si>
  <si>
    <t>14 этаж</t>
  </si>
  <si>
    <t>15 этаж</t>
  </si>
  <si>
    <t>16 этаж</t>
  </si>
  <si>
    <t>находящихся в муниципальной</t>
  </si>
  <si>
    <t>собственности</t>
  </si>
  <si>
    <t>Подъезд</t>
  </si>
  <si>
    <t>комн 1</t>
  </si>
  <si>
    <t>комн 2</t>
  </si>
  <si>
    <r>
      <rPr>
        <sz val="10"/>
        <rFont val="Arial"/>
        <charset val="204"/>
      </rPr>
      <t xml:space="preserve"> </t>
    </r>
    <r>
      <rPr>
        <b/>
        <sz val="12"/>
        <rFont val="Arial"/>
        <charset val="204"/>
      </rPr>
      <t>1 ПОДЪЕЗД</t>
    </r>
  </si>
  <si>
    <t>итог</t>
  </si>
  <si>
    <t>1 этаж</t>
  </si>
  <si>
    <t>колясочная</t>
  </si>
  <si>
    <t>нежилое</t>
  </si>
  <si>
    <t>12  этаж</t>
  </si>
  <si>
    <t>квартир по стояку</t>
  </si>
  <si>
    <t>кол-во квартир</t>
  </si>
  <si>
    <t>кол-во согласных</t>
  </si>
  <si>
    <t>2 ПОДЪЕЗД</t>
  </si>
  <si>
    <t>факт</t>
  </si>
  <si>
    <t>итог по этажу</t>
  </si>
  <si>
    <t>13  этаж</t>
  </si>
  <si>
    <t>3 ПОДЪЕЗД</t>
  </si>
  <si>
    <t>4 ПОДЪЕЗД</t>
  </si>
  <si>
    <t>5 ПОДЪЕЗД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</si>
</sst>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  <numFmt numFmtId="182" formatCode="0.000"/>
  </numFmts>
  <fonts count="36">
    <font>
      <sz val="10"/>
      <name val="Arial"/>
      <charset val="204"/>
    </font>
    <font>
      <b/>
      <sz val="14"/>
      <name val="Arial"/>
      <charset val="204"/>
    </font>
    <font>
      <sz val="10"/>
      <name val="Arial"/>
      <charset val="134"/>
    </font>
    <font>
      <b/>
      <sz val="12"/>
      <name val="Arial"/>
      <charset val="204"/>
    </font>
    <font>
      <b/>
      <sz val="10"/>
      <name val="Arial"/>
      <charset val="204"/>
    </font>
    <font>
      <b/>
      <i/>
      <sz val="12"/>
      <name val="Arial"/>
      <charset val="204"/>
    </font>
    <font>
      <sz val="12"/>
      <name val="Times New Roman"/>
      <charset val="204"/>
    </font>
    <font>
      <b/>
      <sz val="16"/>
      <name val="Arial"/>
      <charset val="204"/>
    </font>
    <font>
      <sz val="8"/>
      <name val="Arial"/>
      <charset val="204"/>
    </font>
    <font>
      <b/>
      <i/>
      <sz val="10"/>
      <name val="Arial"/>
      <charset val="204"/>
    </font>
    <font>
      <sz val="11"/>
      <name val="Times New Roman"/>
      <charset val="204"/>
    </font>
    <font>
      <sz val="11"/>
      <name val="Arial"/>
      <charset val="204"/>
    </font>
    <font>
      <b/>
      <sz val="11"/>
      <name val="Times New Roman"/>
      <charset val="204"/>
    </font>
    <font>
      <b/>
      <sz val="11"/>
      <color indexed="10"/>
      <name val="Times New Roman"/>
      <charset val="204"/>
    </font>
    <font>
      <b/>
      <sz val="11"/>
      <color indexed="10"/>
      <name val="Arial"/>
      <charset val="204"/>
    </font>
    <font>
      <b/>
      <sz val="10"/>
      <color indexed="10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>
      <alignment vertical="top"/>
    </xf>
    <xf numFmtId="176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6" borderId="2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32" applyNumberFormat="0" applyAlignment="0" applyProtection="0">
      <alignment vertical="center"/>
    </xf>
    <xf numFmtId="0" fontId="26" fillId="8" borderId="33" applyNumberFormat="0" applyAlignment="0" applyProtection="0">
      <alignment vertical="center"/>
    </xf>
    <xf numFmtId="0" fontId="27" fillId="8" borderId="32" applyNumberFormat="0" applyAlignment="0" applyProtection="0">
      <alignment vertical="center"/>
    </xf>
    <xf numFmtId="0" fontId="28" fillId="9" borderId="34" applyNumberFormat="0" applyAlignment="0" applyProtection="0">
      <alignment vertical="center"/>
    </xf>
    <xf numFmtId="0" fontId="29" fillId="0" borderId="35" applyNumberFormat="0" applyFill="0" applyAlignment="0" applyProtection="0">
      <alignment vertical="center"/>
    </xf>
    <xf numFmtId="0" fontId="30" fillId="0" borderId="36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</cellStyleXfs>
  <cellXfs count="125">
    <xf numFmtId="0" fontId="0" fillId="0" borderId="0" xfId="0" applyNumberFormat="1" applyFont="1" applyFill="1" applyBorder="1" applyAlignment="1" applyProtection="1">
      <alignment vertical="top"/>
    </xf>
    <xf numFmtId="0" fontId="0" fillId="2" borderId="0" xfId="0" applyNumberFormat="1" applyFont="1" applyFill="1" applyBorder="1" applyAlignment="1" applyProtection="1">
      <alignment vertical="top"/>
    </xf>
    <xf numFmtId="0" fontId="1" fillId="2" borderId="0" xfId="0" applyNumberFormat="1" applyFont="1" applyFill="1" applyBorder="1" applyAlignment="1" applyProtection="1">
      <alignment vertical="top"/>
    </xf>
    <xf numFmtId="0" fontId="0" fillId="0" borderId="1" xfId="0" applyNumberFormat="1" applyFont="1" applyFill="1" applyBorder="1" applyAlignment="1" applyProtection="1">
      <alignment horizontal="center" vertical="top"/>
    </xf>
    <xf numFmtId="0" fontId="2" fillId="2" borderId="2" xfId="0" applyNumberFormat="1" applyFont="1" applyFill="1" applyBorder="1" applyAlignment="1" applyProtection="1">
      <alignment vertical="top"/>
    </xf>
    <xf numFmtId="0" fontId="3" fillId="2" borderId="3" xfId="0" applyNumberFormat="1" applyFont="1" applyFill="1" applyBorder="1" applyAlignment="1" applyProtection="1">
      <alignment vertical="top"/>
    </xf>
    <xf numFmtId="0" fontId="3" fillId="3" borderId="3" xfId="0" applyNumberFormat="1" applyFont="1" applyFill="1" applyBorder="1" applyAlignment="1" applyProtection="1">
      <alignment vertical="top"/>
    </xf>
    <xf numFmtId="0" fontId="4" fillId="0" borderId="4" xfId="0" applyNumberFormat="1" applyFont="1" applyFill="1" applyBorder="1" applyAlignment="1" applyProtection="1">
      <alignment vertical="top"/>
    </xf>
    <xf numFmtId="0" fontId="2" fillId="2" borderId="5" xfId="0" applyNumberFormat="1" applyFont="1" applyFill="1" applyBorder="1" applyAlignment="1" applyProtection="1">
      <alignment vertical="top"/>
    </xf>
    <xf numFmtId="0" fontId="3" fillId="2" borderId="6" xfId="0" applyNumberFormat="1" applyFont="1" applyFill="1" applyBorder="1" applyAlignment="1" applyProtection="1">
      <alignment vertical="top"/>
    </xf>
    <xf numFmtId="0" fontId="3" fillId="3" borderId="6" xfId="0" applyNumberFormat="1" applyFont="1" applyFill="1" applyBorder="1" applyAlignment="1" applyProtection="1">
      <alignment vertical="top"/>
    </xf>
    <xf numFmtId="0" fontId="4" fillId="0" borderId="7" xfId="0" applyNumberFormat="1" applyFont="1" applyFill="1" applyBorder="1" applyAlignment="1" applyProtection="1">
      <alignment vertical="top"/>
    </xf>
    <xf numFmtId="0" fontId="0" fillId="2" borderId="5" xfId="0" applyNumberFormat="1" applyFont="1" applyFill="1" applyBorder="1" applyAlignment="1" applyProtection="1">
      <alignment vertical="top"/>
    </xf>
    <xf numFmtId="0" fontId="0" fillId="2" borderId="2" xfId="0" applyNumberFormat="1" applyFont="1" applyFill="1" applyBorder="1" applyAlignment="1" applyProtection="1">
      <alignment vertical="top"/>
    </xf>
    <xf numFmtId="0" fontId="3" fillId="4" borderId="3" xfId="0" applyNumberFormat="1" applyFont="1" applyFill="1" applyBorder="1" applyAlignment="1" applyProtection="1">
      <alignment vertical="top"/>
    </xf>
    <xf numFmtId="0" fontId="0" fillId="2" borderId="8" xfId="0" applyNumberFormat="1" applyFont="1" applyFill="1" applyBorder="1" applyAlignment="1" applyProtection="1">
      <alignment vertical="top"/>
    </xf>
    <xf numFmtId="0" fontId="4" fillId="5" borderId="9" xfId="0" applyNumberFormat="1" applyFont="1" applyFill="1" applyBorder="1" applyAlignment="1" applyProtection="1">
      <alignment vertical="top"/>
    </xf>
    <xf numFmtId="0" fontId="4" fillId="5" borderId="1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9" fontId="4" fillId="0" borderId="0" xfId="0" applyNumberFormat="1" applyFont="1" applyFill="1" applyBorder="1" applyAlignment="1" applyProtection="1">
      <alignment vertical="top"/>
    </xf>
    <xf numFmtId="0" fontId="0" fillId="0" borderId="11" xfId="0" applyNumberFormat="1" applyFont="1" applyFill="1" applyBorder="1" applyAlignment="1" applyProtection="1">
      <alignment vertical="top"/>
    </xf>
    <xf numFmtId="1" fontId="0" fillId="0" borderId="0" xfId="0" applyNumberFormat="1" applyFont="1" applyFill="1" applyBorder="1" applyAlignment="1" applyProtection="1">
      <alignment vertical="top"/>
    </xf>
    <xf numFmtId="0" fontId="0" fillId="2" borderId="3" xfId="0" applyNumberFormat="1" applyFont="1" applyFill="1" applyBorder="1" applyAlignment="1" applyProtection="1">
      <alignment vertical="top"/>
    </xf>
    <xf numFmtId="0" fontId="5" fillId="2" borderId="6" xfId="0" applyNumberFormat="1" applyFont="1" applyFill="1" applyBorder="1" applyAlignment="1" applyProtection="1">
      <alignment vertical="top"/>
    </xf>
    <xf numFmtId="0" fontId="0" fillId="2" borderId="12" xfId="0" applyNumberFormat="1" applyFont="1" applyFill="1" applyBorder="1" applyAlignment="1" applyProtection="1">
      <alignment vertical="top"/>
    </xf>
    <xf numFmtId="0" fontId="3" fillId="2" borderId="13" xfId="0" applyNumberFormat="1" applyFont="1" applyFill="1" applyBorder="1" applyAlignment="1" applyProtection="1">
      <alignment vertical="top"/>
    </xf>
    <xf numFmtId="0" fontId="3" fillId="3" borderId="13" xfId="0" applyNumberFormat="1" applyFont="1" applyFill="1" applyBorder="1" applyAlignment="1" applyProtection="1">
      <alignment vertical="top"/>
    </xf>
    <xf numFmtId="0" fontId="4" fillId="5" borderId="8" xfId="0" applyNumberFormat="1" applyFont="1" applyFill="1" applyBorder="1" applyAlignment="1" applyProtection="1">
      <alignment vertical="top"/>
    </xf>
    <xf numFmtId="0" fontId="0" fillId="0" borderId="4" xfId="0" applyNumberFormat="1" applyFont="1" applyFill="1" applyBorder="1" applyAlignment="1" applyProtection="1">
      <alignment horizontal="center" vertical="top"/>
    </xf>
    <xf numFmtId="1" fontId="4" fillId="0" borderId="14" xfId="0" applyNumberFormat="1" applyFont="1" applyFill="1" applyBorder="1" applyAlignment="1" applyProtection="1">
      <alignment vertical="top"/>
    </xf>
    <xf numFmtId="1" fontId="0" fillId="0" borderId="14" xfId="0" applyNumberFormat="1" applyFont="1" applyFill="1" applyBorder="1" applyAlignment="1" applyProtection="1">
      <alignment vertical="top"/>
    </xf>
    <xf numFmtId="1" fontId="4" fillId="0" borderId="15" xfId="0" applyNumberFormat="1" applyFont="1" applyFill="1" applyBorder="1" applyAlignment="1" applyProtection="1">
      <alignment vertical="top"/>
    </xf>
    <xf numFmtId="1" fontId="4" fillId="0" borderId="4" xfId="0" applyNumberFormat="1" applyFont="1" applyFill="1" applyBorder="1" applyAlignment="1" applyProtection="1">
      <alignment vertical="top"/>
    </xf>
    <xf numFmtId="1" fontId="4" fillId="5" borderId="16" xfId="0" applyNumberFormat="1" applyFont="1" applyFill="1" applyBorder="1" applyAlignment="1" applyProtection="1">
      <alignment vertical="top"/>
    </xf>
    <xf numFmtId="0" fontId="1" fillId="2" borderId="11" xfId="0" applyNumberFormat="1" applyFont="1" applyFill="1" applyBorder="1" applyAlignment="1" applyProtection="1">
      <alignment vertical="top"/>
    </xf>
    <xf numFmtId="0" fontId="0" fillId="2" borderId="11" xfId="0" applyNumberFormat="1" applyFont="1" applyFill="1" applyBorder="1" applyAlignment="1" applyProtection="1">
      <alignment vertical="top"/>
    </xf>
    <xf numFmtId="0" fontId="0" fillId="2" borderId="17" xfId="0" applyNumberFormat="1" applyFont="1" applyFill="1" applyBorder="1" applyAlignment="1" applyProtection="1">
      <alignment vertical="top"/>
    </xf>
    <xf numFmtId="0" fontId="3" fillId="2" borderId="18" xfId="0" applyNumberFormat="1" applyFont="1" applyFill="1" applyBorder="1" applyAlignment="1" applyProtection="1">
      <alignment vertical="top"/>
    </xf>
    <xf numFmtId="0" fontId="4" fillId="0" borderId="14" xfId="0" applyNumberFormat="1" applyFont="1" applyFill="1" applyBorder="1" applyAlignment="1" applyProtection="1">
      <alignment vertical="top"/>
    </xf>
    <xf numFmtId="0" fontId="3" fillId="3" borderId="19" xfId="0" applyNumberFormat="1" applyFont="1" applyFill="1" applyBorder="1" applyAlignment="1" applyProtection="1">
      <alignment vertical="top"/>
    </xf>
    <xf numFmtId="0" fontId="3" fillId="3" borderId="18" xfId="0" applyNumberFormat="1" applyFont="1" applyFill="1" applyBorder="1" applyAlignment="1" applyProtection="1">
      <alignment vertical="top"/>
    </xf>
    <xf numFmtId="0" fontId="3" fillId="2" borderId="19" xfId="0" applyNumberFormat="1" applyFont="1" applyFill="1" applyBorder="1" applyAlignment="1" applyProtection="1">
      <alignment vertical="top"/>
    </xf>
    <xf numFmtId="0" fontId="4" fillId="5" borderId="6" xfId="0" applyNumberFormat="1" applyFont="1" applyFill="1" applyBorder="1" applyAlignment="1" applyProtection="1">
      <alignment vertical="top"/>
    </xf>
    <xf numFmtId="0" fontId="4" fillId="5" borderId="18" xfId="0" applyNumberFormat="1" applyFont="1" applyFill="1" applyBorder="1" applyAlignment="1" applyProtection="1">
      <alignment vertical="top"/>
    </xf>
    <xf numFmtId="0" fontId="4" fillId="5" borderId="14" xfId="0" applyNumberFormat="1" applyFont="1" applyFill="1" applyBorder="1" applyAlignment="1" applyProtection="1">
      <alignment vertical="top"/>
    </xf>
    <xf numFmtId="0" fontId="0" fillId="2" borderId="0" xfId="0" applyNumberFormat="1" applyFont="1" applyFill="1" applyBorder="1" applyAlignment="1" applyProtection="1">
      <alignment horizontal="center" vertical="top"/>
    </xf>
    <xf numFmtId="0" fontId="1" fillId="2" borderId="20" xfId="0" applyNumberFormat="1" applyFont="1" applyFill="1" applyBorder="1" applyAlignment="1" applyProtection="1">
      <alignment vertical="top"/>
    </xf>
    <xf numFmtId="0" fontId="0" fillId="2" borderId="21" xfId="0" applyNumberFormat="1" applyFont="1" applyFill="1" applyBorder="1" applyAlignment="1" applyProtection="1">
      <alignment vertical="top"/>
    </xf>
    <xf numFmtId="0" fontId="0" fillId="2" borderId="6" xfId="0" applyNumberFormat="1" applyFont="1" applyFill="1" applyBorder="1" applyAlignment="1" applyProtection="1">
      <alignment vertical="top"/>
    </xf>
    <xf numFmtId="0" fontId="4" fillId="5" borderId="11" xfId="0" applyNumberFormat="1" applyFont="1" applyFill="1" applyBorder="1" applyAlignment="1" applyProtection="1">
      <alignment vertical="top"/>
    </xf>
    <xf numFmtId="0" fontId="4" fillId="2" borderId="11" xfId="0" applyNumberFormat="1" applyFont="1" applyFill="1" applyBorder="1" applyAlignment="1" applyProtection="1">
      <alignment vertical="top"/>
    </xf>
    <xf numFmtId="9" fontId="4" fillId="2" borderId="11" xfId="0" applyNumberFormat="1" applyFont="1" applyFill="1" applyBorder="1" applyAlignment="1" applyProtection="1">
      <alignment vertical="top"/>
    </xf>
    <xf numFmtId="1" fontId="0" fillId="2" borderId="11" xfId="0" applyNumberFormat="1" applyFont="1" applyFill="1" applyBorder="1" applyAlignment="1" applyProtection="1">
      <alignment vertical="top"/>
    </xf>
    <xf numFmtId="0" fontId="6" fillId="2" borderId="22" xfId="0" applyNumberFormat="1" applyFont="1" applyFill="1" applyBorder="1" applyAlignment="1" applyProtection="1">
      <alignment horizontal="center" vertical="top"/>
    </xf>
    <xf numFmtId="0" fontId="6" fillId="2" borderId="23" xfId="0" applyNumberFormat="1" applyFont="1" applyFill="1" applyBorder="1" applyAlignment="1" applyProtection="1">
      <alignment horizontal="center" vertical="top" wrapText="1"/>
    </xf>
    <xf numFmtId="0" fontId="0" fillId="2" borderId="18" xfId="0" applyNumberFormat="1" applyFont="1" applyFill="1" applyBorder="1" applyAlignment="1" applyProtection="1">
      <alignment vertical="top"/>
    </xf>
    <xf numFmtId="0" fontId="4" fillId="2" borderId="7" xfId="0" applyNumberFormat="1" applyFont="1" applyFill="1" applyBorder="1" applyAlignment="1" applyProtection="1">
      <alignment horizontal="center" vertical="top"/>
    </xf>
    <xf numFmtId="0" fontId="0" fillId="2" borderId="19" xfId="0" applyNumberFormat="1" applyFont="1" applyFill="1" applyBorder="1" applyAlignment="1" applyProtection="1">
      <alignment vertical="top"/>
    </xf>
    <xf numFmtId="0" fontId="4" fillId="2" borderId="4" xfId="0" applyNumberFormat="1" applyFont="1" applyFill="1" applyBorder="1" applyAlignment="1" applyProtection="1">
      <alignment horizontal="center" vertical="top"/>
    </xf>
    <xf numFmtId="0" fontId="4" fillId="2" borderId="19" xfId="0" applyNumberFormat="1" applyFont="1" applyFill="1" applyBorder="1" applyAlignment="1" applyProtection="1">
      <alignment vertical="top"/>
    </xf>
    <xf numFmtId="0" fontId="4" fillId="5" borderId="17" xfId="0" applyNumberFormat="1" applyFont="1" applyFill="1" applyBorder="1" applyAlignment="1" applyProtection="1">
      <alignment vertical="top"/>
    </xf>
    <xf numFmtId="0" fontId="1" fillId="5" borderId="14" xfId="0" applyNumberFormat="1" applyFont="1" applyFill="1" applyBorder="1" applyAlignment="1" applyProtection="1">
      <alignment horizontal="center" vertical="top"/>
    </xf>
    <xf numFmtId="180" fontId="7" fillId="2" borderId="17" xfId="0" applyNumberFormat="1" applyFont="1" applyFill="1" applyBorder="1" applyAlignment="1" applyProtection="1">
      <alignment vertical="top"/>
    </xf>
    <xf numFmtId="0" fontId="0" fillId="2" borderId="14" xfId="0" applyNumberFormat="1" applyFont="1" applyFill="1" applyBorder="1" applyAlignment="1" applyProtection="1">
      <alignment horizontal="center" vertical="top"/>
    </xf>
    <xf numFmtId="0" fontId="0" fillId="2" borderId="24" xfId="0" applyNumberFormat="1" applyFont="1" applyFill="1" applyBorder="1" applyAlignment="1" applyProtection="1">
      <alignment horizontal="center" vertical="top"/>
    </xf>
    <xf numFmtId="181" fontId="0" fillId="2" borderId="0" xfId="0" applyNumberFormat="1" applyFont="1" applyFill="1" applyBorder="1" applyAlignment="1" applyProtection="1">
      <alignment vertical="top"/>
    </xf>
    <xf numFmtId="0" fontId="0" fillId="0" borderId="0" xfId="0" applyNumberFormat="1" applyFont="1" applyFill="1" applyBorder="1" applyAlignment="1" applyProtection="1">
      <alignment horizontal="center" vertical="top"/>
    </xf>
    <xf numFmtId="0" fontId="0" fillId="2" borderId="25" xfId="0" applyNumberFormat="1" applyFont="1" applyFill="1" applyBorder="1" applyAlignment="1" applyProtection="1">
      <alignment vertical="top"/>
    </xf>
    <xf numFmtId="0" fontId="3" fillId="2" borderId="2" xfId="0" applyNumberFormat="1" applyFont="1" applyFill="1" applyBorder="1" applyAlignment="1" applyProtection="1">
      <alignment vertical="top"/>
    </xf>
    <xf numFmtId="0" fontId="8" fillId="2" borderId="3" xfId="0" applyNumberFormat="1" applyFont="1" applyFill="1" applyBorder="1" applyAlignment="1" applyProtection="1">
      <alignment horizontal="center" vertical="top"/>
    </xf>
    <xf numFmtId="0" fontId="0" fillId="3" borderId="3" xfId="0" applyNumberFormat="1" applyFont="1" applyFill="1" applyBorder="1" applyAlignment="1" applyProtection="1">
      <alignment horizontal="center" vertical="top"/>
    </xf>
    <xf numFmtId="0" fontId="0" fillId="5" borderId="8" xfId="0" applyNumberFormat="1" applyFont="1" applyFill="1" applyBorder="1" applyAlignment="1" applyProtection="1">
      <alignment vertical="top"/>
    </xf>
    <xf numFmtId="0" fontId="9" fillId="5" borderId="9" xfId="0" applyNumberFormat="1" applyFont="1" applyFill="1" applyBorder="1" applyAlignment="1" applyProtection="1">
      <alignment vertical="top"/>
    </xf>
    <xf numFmtId="0" fontId="1" fillId="5" borderId="10" xfId="0" applyNumberFormat="1" applyFont="1" applyFill="1" applyBorder="1" applyAlignment="1" applyProtection="1">
      <alignment vertical="top"/>
    </xf>
    <xf numFmtId="0" fontId="10" fillId="0" borderId="0" xfId="0" applyNumberFormat="1" applyFont="1" applyFill="1" applyBorder="1" applyAlignment="1" applyProtection="1">
      <alignment vertical="top"/>
    </xf>
    <xf numFmtId="0" fontId="11" fillId="0" borderId="0" xfId="0" applyNumberFormat="1" applyFont="1" applyFill="1" applyBorder="1" applyAlignment="1" applyProtection="1">
      <alignment vertical="top"/>
    </xf>
    <xf numFmtId="0" fontId="11" fillId="0" borderId="0" xfId="0" applyNumberFormat="1" applyFont="1" applyFill="1" applyBorder="1" applyAlignment="1" applyProtection="1">
      <alignment horizontal="center" vertical="top"/>
    </xf>
    <xf numFmtId="0" fontId="12" fillId="0" borderId="26" xfId="0" applyNumberFormat="1" applyFont="1" applyFill="1" applyBorder="1" applyAlignment="1" applyProtection="1">
      <alignment horizontal="center" vertical="top"/>
    </xf>
    <xf numFmtId="0" fontId="12" fillId="0" borderId="6" xfId="0" applyNumberFormat="1" applyFont="1" applyFill="1" applyBorder="1" applyAlignment="1" applyProtection="1">
      <alignment horizontal="center" vertical="top"/>
    </xf>
    <xf numFmtId="0" fontId="11" fillId="0" borderId="6" xfId="0" applyNumberFormat="1" applyFont="1" applyFill="1" applyBorder="1" applyAlignment="1" applyProtection="1">
      <alignment horizontal="center" vertical="top"/>
    </xf>
    <xf numFmtId="0" fontId="10" fillId="0" borderId="11" xfId="0" applyNumberFormat="1" applyFont="1" applyFill="1" applyBorder="1" applyAlignment="1" applyProtection="1">
      <alignment horizontal="center" vertical="top"/>
    </xf>
    <xf numFmtId="180" fontId="10" fillId="0" borderId="11" xfId="0" applyNumberFormat="1" applyFont="1" applyFill="1" applyBorder="1" applyAlignment="1" applyProtection="1">
      <alignment horizontal="center" vertical="top"/>
    </xf>
    <xf numFmtId="0" fontId="11" fillId="0" borderId="26" xfId="0" applyNumberFormat="1" applyFont="1" applyFill="1" applyBorder="1" applyAlignment="1" applyProtection="1">
      <alignment horizontal="center" vertical="top"/>
    </xf>
    <xf numFmtId="0" fontId="11" fillId="0" borderId="27" xfId="0" applyNumberFormat="1" applyFont="1" applyFill="1" applyBorder="1" applyAlignment="1" applyProtection="1">
      <alignment horizontal="center" vertical="top"/>
    </xf>
    <xf numFmtId="0" fontId="13" fillId="0" borderId="11" xfId="0" applyNumberFormat="1" applyFont="1" applyFill="1" applyBorder="1" applyAlignment="1" applyProtection="1">
      <alignment horizontal="center" vertical="top"/>
    </xf>
    <xf numFmtId="182" fontId="13" fillId="0" borderId="11" xfId="0" applyNumberFormat="1" applyFont="1" applyFill="1" applyBorder="1" applyAlignment="1" applyProtection="1">
      <alignment horizontal="center" vertical="top"/>
    </xf>
    <xf numFmtId="0" fontId="14" fillId="0" borderId="26" xfId="0" applyNumberFormat="1" applyFont="1" applyFill="1" applyBorder="1" applyAlignment="1" applyProtection="1">
      <alignment horizontal="center" vertical="top"/>
    </xf>
    <xf numFmtId="182" fontId="15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vertical="top"/>
    </xf>
    <xf numFmtId="0" fontId="0" fillId="0" borderId="27" xfId="0" applyNumberFormat="1" applyFont="1" applyFill="1" applyBorder="1" applyAlignment="1" applyProtection="1">
      <alignment horizontal="center" vertical="top"/>
    </xf>
    <xf numFmtId="0" fontId="0" fillId="0" borderId="26" xfId="0" applyNumberFormat="1" applyFont="1" applyFill="1" applyBorder="1" applyAlignment="1" applyProtection="1">
      <alignment horizontal="center" vertical="top"/>
    </xf>
    <xf numFmtId="0" fontId="11" fillId="0" borderId="11" xfId="0" applyNumberFormat="1" applyFont="1" applyFill="1" applyBorder="1" applyAlignment="1" applyProtection="1">
      <alignment horizontal="center" vertical="top"/>
    </xf>
    <xf numFmtId="0" fontId="12" fillId="0" borderId="11" xfId="0" applyNumberFormat="1" applyFont="1" applyFill="1" applyBorder="1" applyAlignment="1" applyProtection="1">
      <alignment horizontal="left" vertical="top" indent="3"/>
    </xf>
    <xf numFmtId="182" fontId="12" fillId="0" borderId="11" xfId="0" applyNumberFormat="1" applyFont="1" applyFill="1" applyBorder="1" applyAlignment="1" applyProtection="1">
      <alignment horizontal="center" vertical="top"/>
    </xf>
    <xf numFmtId="0" fontId="10" fillId="0" borderId="0" xfId="0" applyNumberFormat="1" applyFont="1" applyFill="1" applyBorder="1" applyAlignment="1" applyProtection="1">
      <alignment horizontal="left" vertical="top"/>
    </xf>
    <xf numFmtId="0" fontId="10" fillId="3" borderId="11" xfId="0" applyNumberFormat="1" applyFont="1" applyFill="1" applyBorder="1" applyAlignment="1" applyProtection="1">
      <alignment horizontal="center" vertical="top"/>
    </xf>
    <xf numFmtId="180" fontId="10" fillId="3" borderId="11" xfId="0" applyNumberFormat="1" applyFont="1" applyFill="1" applyBorder="1" applyAlignment="1" applyProtection="1">
      <alignment horizontal="center" vertical="top"/>
    </xf>
    <xf numFmtId="0" fontId="0" fillId="3" borderId="11" xfId="0" applyNumberFormat="1" applyFont="1" applyFill="1" applyBorder="1" applyAlignment="1" applyProtection="1">
      <alignment vertical="top"/>
    </xf>
    <xf numFmtId="0" fontId="12" fillId="0" borderId="11" xfId="0" applyNumberFormat="1" applyFont="1" applyFill="1" applyBorder="1" applyAlignment="1" applyProtection="1">
      <alignment horizontal="center" vertical="top"/>
    </xf>
    <xf numFmtId="0" fontId="4" fillId="0" borderId="11" xfId="0" applyNumberFormat="1" applyFont="1" applyFill="1" applyBorder="1" applyAlignment="1" applyProtection="1">
      <alignment vertical="top"/>
    </xf>
    <xf numFmtId="0" fontId="10" fillId="3" borderId="28" xfId="0" applyNumberFormat="1" applyFont="1" applyFill="1" applyBorder="1" applyAlignment="1" applyProtection="1">
      <alignment horizontal="center" vertical="top"/>
    </xf>
    <xf numFmtId="0" fontId="15" fillId="0" borderId="11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10" fillId="2" borderId="11" xfId="0" applyNumberFormat="1" applyFont="1" applyFill="1" applyBorder="1" applyAlignment="1" applyProtection="1">
      <alignment horizontal="center" vertical="top"/>
    </xf>
    <xf numFmtId="180" fontId="10" fillId="2" borderId="11" xfId="0" applyNumberFormat="1" applyFont="1" applyFill="1" applyBorder="1" applyAlignment="1" applyProtection="1">
      <alignment horizontal="center" vertical="top"/>
    </xf>
    <xf numFmtId="0" fontId="10" fillId="0" borderId="0" xfId="0" applyNumberFormat="1" applyFont="1" applyFill="1" applyBorder="1" applyAlignment="1" applyProtection="1">
      <alignment vertical="top"/>
      <protection locked="0"/>
    </xf>
    <xf numFmtId="0" fontId="11" fillId="0" borderId="0" xfId="0" applyNumberFormat="1" applyFont="1" applyFill="1" applyBorder="1" applyAlignment="1" applyProtection="1">
      <alignment vertical="top"/>
      <protection locked="0"/>
    </xf>
    <xf numFmtId="0" fontId="0" fillId="0" borderId="0" xfId="0" applyNumberFormat="1" applyFont="1" applyFill="1" applyBorder="1" applyAlignment="1" applyProtection="1">
      <alignment vertical="top"/>
      <protection locked="0"/>
    </xf>
    <xf numFmtId="0" fontId="0" fillId="0" borderId="0" xfId="0" applyNumberFormat="1" applyFont="1" applyFill="1" applyBorder="1" applyAlignment="1" applyProtection="1">
      <alignment horizontal="center" vertical="top"/>
      <protection locked="0"/>
    </xf>
    <xf numFmtId="0" fontId="11" fillId="0" borderId="0" xfId="0" applyNumberFormat="1" applyFont="1" applyFill="1" applyBorder="1" applyAlignment="1" applyProtection="1">
      <alignment horizontal="center" vertical="top"/>
      <protection locked="0"/>
    </xf>
    <xf numFmtId="0" fontId="12" fillId="0" borderId="26" xfId="0" applyNumberFormat="1" applyFont="1" applyFill="1" applyBorder="1" applyAlignment="1" applyProtection="1">
      <alignment horizontal="center" vertical="top"/>
      <protection locked="0"/>
    </xf>
    <xf numFmtId="0" fontId="12" fillId="0" borderId="6" xfId="0" applyNumberFormat="1" applyFont="1" applyFill="1" applyBorder="1" applyAlignment="1" applyProtection="1">
      <alignment horizontal="center" vertical="top"/>
      <protection locked="0"/>
    </xf>
    <xf numFmtId="0" fontId="10" fillId="0" borderId="11" xfId="0" applyNumberFormat="1" applyFont="1" applyFill="1" applyBorder="1" applyAlignment="1" applyProtection="1">
      <alignment horizontal="center" vertical="top"/>
      <protection locked="0"/>
    </xf>
    <xf numFmtId="180" fontId="10" fillId="0" borderId="11" xfId="0" applyNumberFormat="1" applyFont="1" applyFill="1" applyBorder="1" applyAlignment="1" applyProtection="1">
      <alignment horizontal="center" vertical="top"/>
      <protection locked="0"/>
    </xf>
    <xf numFmtId="0" fontId="10" fillId="0" borderId="11" xfId="0" applyNumberFormat="1" applyFont="1" applyFill="1" applyBorder="1" applyAlignment="1" applyProtection="1">
      <alignment vertical="top"/>
      <protection locked="0"/>
    </xf>
    <xf numFmtId="0" fontId="10" fillId="3" borderId="11" xfId="0" applyNumberFormat="1" applyFont="1" applyFill="1" applyBorder="1" applyAlignment="1" applyProtection="1">
      <alignment horizontal="center" vertical="top"/>
      <protection locked="0"/>
    </xf>
    <xf numFmtId="180" fontId="10" fillId="3" borderId="11" xfId="0" applyNumberFormat="1" applyFont="1" applyFill="1" applyBorder="1" applyAlignment="1" applyProtection="1">
      <alignment horizontal="center" vertical="top"/>
      <protection locked="0"/>
    </xf>
    <xf numFmtId="0" fontId="10" fillId="3" borderId="11" xfId="0" applyNumberFormat="1" applyFont="1" applyFill="1" applyBorder="1" applyAlignment="1" applyProtection="1">
      <alignment vertical="top"/>
      <protection locked="0"/>
    </xf>
    <xf numFmtId="0" fontId="10" fillId="0" borderId="26" xfId="0" applyNumberFormat="1" applyFont="1" applyFill="1" applyBorder="1" applyAlignment="1" applyProtection="1">
      <alignment horizontal="center" vertical="top"/>
      <protection locked="0"/>
    </xf>
    <xf numFmtId="0" fontId="12" fillId="0" borderId="20" xfId="0" applyNumberFormat="1" applyFont="1" applyFill="1" applyBorder="1" applyAlignment="1" applyProtection="1">
      <alignment horizontal="center" vertical="top"/>
      <protection locked="0"/>
    </xf>
    <xf numFmtId="180" fontId="12" fillId="0" borderId="21" xfId="0" applyNumberFormat="1" applyFont="1" applyFill="1" applyBorder="1" applyAlignment="1" applyProtection="1">
      <alignment horizontal="center" vertical="top"/>
      <protection locked="0"/>
    </xf>
    <xf numFmtId="0" fontId="12" fillId="0" borderId="11" xfId="0" applyNumberFormat="1" applyFont="1" applyFill="1" applyBorder="1" applyAlignment="1" applyProtection="1">
      <alignment horizontal="center" vertical="top"/>
      <protection locked="0"/>
    </xf>
    <xf numFmtId="0" fontId="0" fillId="0" borderId="11" xfId="0" applyNumberFormat="1" applyFont="1" applyFill="1" applyBorder="1" applyAlignment="1" applyProtection="1">
      <alignment vertical="top"/>
      <protection locked="0"/>
    </xf>
    <xf numFmtId="0" fontId="2" fillId="0" borderId="0" xfId="0" applyNumberFormat="1" applyFont="1" applyFill="1" applyBorder="1" applyAlignment="1" applyProtection="1">
      <alignment vertical="top"/>
      <protection locked="0"/>
    </xf>
    <xf numFmtId="0" fontId="2" fillId="0" borderId="0" xfId="0" applyNumberFormat="1" applyFont="1" applyFill="1" applyBorder="1" applyAlignment="1" applyProtection="1">
      <alignment horizontal="center" vertical="top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4"/>
  <sheetViews>
    <sheetView topLeftCell="A51" workbookViewId="0">
      <selection activeCell="J30" sqref="J30"/>
    </sheetView>
  </sheetViews>
  <sheetFormatPr defaultColWidth="9.1047619047619" defaultRowHeight="12.75" outlineLevelCol="3"/>
  <cols>
    <col min="1" max="1" width="16.6666666666667" style="107" customWidth="1"/>
    <col min="2" max="2" width="16.8952380952381" style="108" customWidth="1"/>
    <col min="3" max="3" width="17.6666666666667" style="108" customWidth="1"/>
    <col min="4" max="16384" width="9.1047619047619" style="107"/>
  </cols>
  <sheetData>
    <row r="1" ht="15" spans="1:3">
      <c r="A1" s="105" t="s">
        <v>0</v>
      </c>
      <c r="B1" s="109"/>
      <c r="C1" s="109"/>
    </row>
    <row r="2" ht="15" spans="1:3">
      <c r="A2" s="105" t="s">
        <v>1</v>
      </c>
      <c r="B2" s="109"/>
      <c r="C2" s="109"/>
    </row>
    <row r="3" ht="14.25" spans="1:3">
      <c r="A3" s="106"/>
      <c r="B3" s="109"/>
      <c r="C3" s="109"/>
    </row>
    <row r="4" ht="14.25" spans="1:4">
      <c r="A4" s="110" t="s">
        <v>2</v>
      </c>
      <c r="B4" s="110" t="s">
        <v>3</v>
      </c>
      <c r="C4" s="110" t="s">
        <v>4</v>
      </c>
      <c r="D4" s="77" t="s">
        <v>4</v>
      </c>
    </row>
    <row r="5" ht="14.25" spans="1:4">
      <c r="A5" s="111" t="s">
        <v>5</v>
      </c>
      <c r="B5" s="111" t="s">
        <v>6</v>
      </c>
      <c r="C5" s="111" t="s">
        <v>7</v>
      </c>
      <c r="D5" s="78" t="s">
        <v>8</v>
      </c>
    </row>
    <row r="6" s="105" customFormat="1" ht="15" spans="1:4">
      <c r="A6" s="112">
        <v>1</v>
      </c>
      <c r="B6" s="113">
        <v>67.2</v>
      </c>
      <c r="C6" s="112">
        <v>1</v>
      </c>
      <c r="D6" s="114">
        <v>1</v>
      </c>
    </row>
    <row r="7" s="105" customFormat="1" ht="15" spans="1:4">
      <c r="A7" s="112">
        <v>2</v>
      </c>
      <c r="B7" s="113">
        <v>37.2</v>
      </c>
      <c r="C7" s="112">
        <v>1</v>
      </c>
      <c r="D7" s="114">
        <v>1</v>
      </c>
    </row>
    <row r="8" s="105" customFormat="1" ht="15" spans="1:4">
      <c r="A8" s="112">
        <v>3</v>
      </c>
      <c r="B8" s="113">
        <v>80.5</v>
      </c>
      <c r="C8" s="112">
        <v>4</v>
      </c>
      <c r="D8" s="114">
        <v>1</v>
      </c>
    </row>
    <row r="9" s="105" customFormat="1" ht="15" spans="1:4">
      <c r="A9" s="112">
        <v>5</v>
      </c>
      <c r="B9" s="113">
        <v>36.9</v>
      </c>
      <c r="C9" s="112">
        <v>2</v>
      </c>
      <c r="D9" s="114">
        <v>1</v>
      </c>
    </row>
    <row r="10" s="105" customFormat="1" ht="15" spans="1:4">
      <c r="A10" s="112">
        <v>6</v>
      </c>
      <c r="B10" s="113">
        <v>32.5</v>
      </c>
      <c r="C10" s="112">
        <v>1</v>
      </c>
      <c r="D10" s="114">
        <v>1</v>
      </c>
    </row>
    <row r="11" s="105" customFormat="1" ht="15" spans="1:4">
      <c r="A11" s="112">
        <v>7</v>
      </c>
      <c r="B11" s="113">
        <v>31.6</v>
      </c>
      <c r="C11" s="112">
        <v>1</v>
      </c>
      <c r="D11" s="114">
        <v>1</v>
      </c>
    </row>
    <row r="12" s="105" customFormat="1" ht="15" spans="1:4">
      <c r="A12" s="112">
        <v>8</v>
      </c>
      <c r="B12" s="113">
        <v>65.1</v>
      </c>
      <c r="C12" s="112">
        <v>5</v>
      </c>
      <c r="D12" s="114">
        <v>1</v>
      </c>
    </row>
    <row r="13" s="105" customFormat="1" ht="15" spans="1:4">
      <c r="A13" s="112">
        <v>9</v>
      </c>
      <c r="B13" s="113">
        <v>53.7</v>
      </c>
      <c r="C13" s="112">
        <v>2</v>
      </c>
      <c r="D13" s="114">
        <v>1</v>
      </c>
    </row>
    <row r="14" s="105" customFormat="1" ht="15" spans="1:4">
      <c r="A14" s="115">
        <v>10</v>
      </c>
      <c r="B14" s="116">
        <v>68</v>
      </c>
      <c r="C14" s="115">
        <v>4</v>
      </c>
      <c r="D14" s="117">
        <v>1</v>
      </c>
    </row>
    <row r="15" s="105" customFormat="1" ht="15" spans="1:4">
      <c r="A15" s="112">
        <v>11</v>
      </c>
      <c r="B15" s="113">
        <v>37.4</v>
      </c>
      <c r="C15" s="112">
        <v>1</v>
      </c>
      <c r="D15" s="114">
        <v>1</v>
      </c>
    </row>
    <row r="16" s="105" customFormat="1" ht="15" spans="1:4">
      <c r="A16" s="112">
        <v>12</v>
      </c>
      <c r="B16" s="113">
        <v>32.3</v>
      </c>
      <c r="C16" s="112">
        <v>1</v>
      </c>
      <c r="D16" s="114">
        <v>1</v>
      </c>
    </row>
    <row r="17" s="105" customFormat="1" ht="15" spans="1:4">
      <c r="A17" s="112">
        <v>13</v>
      </c>
      <c r="B17" s="113">
        <v>31.6</v>
      </c>
      <c r="C17" s="112">
        <v>1</v>
      </c>
      <c r="D17" s="114">
        <v>1</v>
      </c>
    </row>
    <row r="18" s="105" customFormat="1" ht="15" spans="1:4">
      <c r="A18" s="115">
        <v>14</v>
      </c>
      <c r="B18" s="116">
        <v>65.2</v>
      </c>
      <c r="C18" s="115">
        <v>2</v>
      </c>
      <c r="D18" s="117">
        <v>1</v>
      </c>
    </row>
    <row r="19" s="105" customFormat="1" ht="15" spans="1:4">
      <c r="A19" s="112">
        <v>15</v>
      </c>
      <c r="B19" s="113">
        <v>54.6</v>
      </c>
      <c r="C19" s="112">
        <v>1</v>
      </c>
      <c r="D19" s="114">
        <v>1</v>
      </c>
    </row>
    <row r="20" s="105" customFormat="1" ht="15" spans="1:4">
      <c r="A20" s="112">
        <v>16</v>
      </c>
      <c r="B20" s="113">
        <v>67.3</v>
      </c>
      <c r="C20" s="112">
        <v>2</v>
      </c>
      <c r="D20" s="114">
        <v>1</v>
      </c>
    </row>
    <row r="21" s="105" customFormat="1" ht="15" spans="1:4">
      <c r="A21" s="112">
        <v>17</v>
      </c>
      <c r="B21" s="113">
        <v>37.4</v>
      </c>
      <c r="C21" s="112">
        <v>2</v>
      </c>
      <c r="D21" s="114">
        <v>1</v>
      </c>
    </row>
    <row r="22" s="105" customFormat="1" ht="15" spans="1:4">
      <c r="A22" s="112">
        <v>18</v>
      </c>
      <c r="B22" s="113">
        <v>32.3</v>
      </c>
      <c r="C22" s="112">
        <v>1</v>
      </c>
      <c r="D22" s="114">
        <v>1</v>
      </c>
    </row>
    <row r="23" s="105" customFormat="1" ht="15" spans="1:4">
      <c r="A23" s="112">
        <v>19</v>
      </c>
      <c r="B23" s="113">
        <v>31.6</v>
      </c>
      <c r="C23" s="112">
        <v>1</v>
      </c>
      <c r="D23" s="114">
        <v>1</v>
      </c>
    </row>
    <row r="24" s="105" customFormat="1" ht="15" spans="1:4">
      <c r="A24" s="112">
        <v>20</v>
      </c>
      <c r="B24" s="113">
        <v>65.1</v>
      </c>
      <c r="C24" s="112">
        <v>2</v>
      </c>
      <c r="D24" s="114">
        <v>1</v>
      </c>
    </row>
    <row r="25" s="105" customFormat="1" ht="15" spans="1:4">
      <c r="A25" s="115">
        <v>21</v>
      </c>
      <c r="B25" s="116">
        <v>53.6</v>
      </c>
      <c r="C25" s="115">
        <v>2</v>
      </c>
      <c r="D25" s="117">
        <v>1</v>
      </c>
    </row>
    <row r="26" s="105" customFormat="1" ht="15" spans="1:4">
      <c r="A26" s="112">
        <v>22</v>
      </c>
      <c r="B26" s="113">
        <v>67.1</v>
      </c>
      <c r="C26" s="112">
        <v>4</v>
      </c>
      <c r="D26" s="114">
        <v>1</v>
      </c>
    </row>
    <row r="27" s="105" customFormat="1" ht="15" spans="1:4">
      <c r="A27" s="112">
        <v>23</v>
      </c>
      <c r="B27" s="113">
        <v>36.7</v>
      </c>
      <c r="C27" s="112">
        <v>2</v>
      </c>
      <c r="D27" s="114">
        <v>1</v>
      </c>
    </row>
    <row r="28" s="105" customFormat="1" ht="15" spans="1:4">
      <c r="A28" s="112">
        <v>24</v>
      </c>
      <c r="B28" s="113">
        <v>32.3</v>
      </c>
      <c r="C28" s="112">
        <v>2</v>
      </c>
      <c r="D28" s="114">
        <v>1</v>
      </c>
    </row>
    <row r="29" s="105" customFormat="1" ht="15" spans="1:4">
      <c r="A29" s="112">
        <v>25</v>
      </c>
      <c r="B29" s="113">
        <v>31.2</v>
      </c>
      <c r="C29" s="112">
        <v>1</v>
      </c>
      <c r="D29" s="114">
        <v>1</v>
      </c>
    </row>
    <row r="30" s="105" customFormat="1" ht="15" spans="1:4">
      <c r="A30" s="112">
        <v>26</v>
      </c>
      <c r="B30" s="113">
        <v>65.7</v>
      </c>
      <c r="C30" s="112">
        <v>2</v>
      </c>
      <c r="D30" s="114">
        <v>1</v>
      </c>
    </row>
    <row r="31" s="105" customFormat="1" ht="15" spans="1:4">
      <c r="A31" s="112">
        <v>28</v>
      </c>
      <c r="B31" s="113">
        <v>67.2</v>
      </c>
      <c r="C31" s="112">
        <v>4</v>
      </c>
      <c r="D31" s="114">
        <v>1</v>
      </c>
    </row>
    <row r="32" s="105" customFormat="1" ht="15" spans="1:4">
      <c r="A32" s="112">
        <v>29</v>
      </c>
      <c r="B32" s="113">
        <v>37.5</v>
      </c>
      <c r="C32" s="112">
        <v>1</v>
      </c>
      <c r="D32" s="114">
        <v>1</v>
      </c>
    </row>
    <row r="33" s="105" customFormat="1" ht="15" spans="1:4">
      <c r="A33" s="112">
        <v>30</v>
      </c>
      <c r="B33" s="113">
        <v>31.9</v>
      </c>
      <c r="C33" s="112">
        <v>1</v>
      </c>
      <c r="D33" s="114">
        <v>1</v>
      </c>
    </row>
    <row r="34" s="105" customFormat="1" ht="15" spans="1:4">
      <c r="A34" s="112">
        <v>31</v>
      </c>
      <c r="B34" s="113">
        <v>31.7</v>
      </c>
      <c r="C34" s="112">
        <v>1</v>
      </c>
      <c r="D34" s="114">
        <v>1</v>
      </c>
    </row>
    <row r="35" s="105" customFormat="1" ht="15" spans="1:4">
      <c r="A35" s="112">
        <v>32</v>
      </c>
      <c r="B35" s="113">
        <v>65.5</v>
      </c>
      <c r="C35" s="112">
        <v>3</v>
      </c>
      <c r="D35" s="114">
        <v>1</v>
      </c>
    </row>
    <row r="36" s="105" customFormat="1" ht="15" spans="1:4">
      <c r="A36" s="112">
        <v>33</v>
      </c>
      <c r="B36" s="113">
        <v>54.9</v>
      </c>
      <c r="C36" s="112">
        <v>2</v>
      </c>
      <c r="D36" s="114">
        <v>1</v>
      </c>
    </row>
    <row r="37" s="105" customFormat="1" ht="15" spans="1:4">
      <c r="A37" s="112">
        <v>34</v>
      </c>
      <c r="B37" s="113">
        <v>67.9</v>
      </c>
      <c r="C37" s="112">
        <v>3</v>
      </c>
      <c r="D37" s="114">
        <v>1</v>
      </c>
    </row>
    <row r="38" s="105" customFormat="1" ht="15" spans="1:4">
      <c r="A38" s="112">
        <v>35</v>
      </c>
      <c r="B38" s="113">
        <v>37.4</v>
      </c>
      <c r="C38" s="112">
        <v>2</v>
      </c>
      <c r="D38" s="114">
        <v>1</v>
      </c>
    </row>
    <row r="39" s="105" customFormat="1" ht="15" spans="1:4">
      <c r="A39" s="115">
        <v>36</v>
      </c>
      <c r="B39" s="116">
        <v>32.3</v>
      </c>
      <c r="C39" s="115">
        <v>1</v>
      </c>
      <c r="D39" s="117">
        <v>1</v>
      </c>
    </row>
    <row r="40" s="105" customFormat="1" ht="15" spans="1:4">
      <c r="A40" s="112">
        <v>37</v>
      </c>
      <c r="B40" s="113">
        <v>31</v>
      </c>
      <c r="C40" s="112">
        <v>1</v>
      </c>
      <c r="D40" s="114">
        <v>1</v>
      </c>
    </row>
    <row r="41" s="105" customFormat="1" ht="15" spans="1:4">
      <c r="A41" s="115">
        <v>38</v>
      </c>
      <c r="B41" s="116">
        <v>64.6</v>
      </c>
      <c r="C41" s="115">
        <v>1</v>
      </c>
      <c r="D41" s="117">
        <v>1</v>
      </c>
    </row>
    <row r="42" s="105" customFormat="1" ht="15" spans="1:4">
      <c r="A42" s="115">
        <v>39</v>
      </c>
      <c r="B42" s="116">
        <v>54.7</v>
      </c>
      <c r="C42" s="115">
        <v>2</v>
      </c>
      <c r="D42" s="117">
        <v>1</v>
      </c>
    </row>
    <row r="43" s="105" customFormat="1" ht="15" spans="1:4">
      <c r="A43" s="112">
        <v>40</v>
      </c>
      <c r="B43" s="113">
        <v>67.2</v>
      </c>
      <c r="C43" s="112">
        <v>3</v>
      </c>
      <c r="D43" s="114">
        <v>1</v>
      </c>
    </row>
    <row r="44" s="105" customFormat="1" ht="15" spans="1:4">
      <c r="A44" s="112">
        <v>41</v>
      </c>
      <c r="B44" s="113">
        <v>36.8</v>
      </c>
      <c r="C44" s="112">
        <v>1</v>
      </c>
      <c r="D44" s="114">
        <v>1</v>
      </c>
    </row>
    <row r="45" s="105" customFormat="1" ht="15" spans="1:4">
      <c r="A45" s="112">
        <v>42</v>
      </c>
      <c r="B45" s="113">
        <v>32.5</v>
      </c>
      <c r="C45" s="112">
        <v>1</v>
      </c>
      <c r="D45" s="114">
        <v>1</v>
      </c>
    </row>
    <row r="46" s="105" customFormat="1" ht="15" spans="1:4">
      <c r="A46" s="112">
        <v>43</v>
      </c>
      <c r="B46" s="113">
        <v>31.6</v>
      </c>
      <c r="C46" s="112">
        <v>1</v>
      </c>
      <c r="D46" s="114">
        <v>1</v>
      </c>
    </row>
    <row r="47" s="105" customFormat="1" ht="15" spans="1:4">
      <c r="A47" s="112">
        <v>44</v>
      </c>
      <c r="B47" s="113">
        <v>64.9</v>
      </c>
      <c r="C47" s="112">
        <v>4</v>
      </c>
      <c r="D47" s="114">
        <v>1</v>
      </c>
    </row>
    <row r="48" s="105" customFormat="1" ht="15" spans="1:4">
      <c r="A48" s="112">
        <v>45</v>
      </c>
      <c r="B48" s="113">
        <v>54.5</v>
      </c>
      <c r="C48" s="112">
        <v>4</v>
      </c>
      <c r="D48" s="114">
        <v>1</v>
      </c>
    </row>
    <row r="49" s="105" customFormat="1" ht="15" spans="1:4">
      <c r="A49" s="115">
        <v>46</v>
      </c>
      <c r="B49" s="116">
        <v>68</v>
      </c>
      <c r="C49" s="115">
        <v>2</v>
      </c>
      <c r="D49" s="117">
        <v>1</v>
      </c>
    </row>
    <row r="50" s="105" customFormat="1" ht="15" spans="1:4">
      <c r="A50" s="115">
        <v>47</v>
      </c>
      <c r="B50" s="116">
        <v>37</v>
      </c>
      <c r="C50" s="115">
        <v>2</v>
      </c>
      <c r="D50" s="117">
        <v>1</v>
      </c>
    </row>
    <row r="51" s="105" customFormat="1" ht="15" spans="1:4">
      <c r="A51" s="112">
        <v>48</v>
      </c>
      <c r="B51" s="113">
        <v>32.4</v>
      </c>
      <c r="C51" s="112">
        <v>2</v>
      </c>
      <c r="D51" s="114">
        <v>1</v>
      </c>
    </row>
    <row r="52" s="105" customFormat="1" ht="15" spans="1:4">
      <c r="A52" s="112">
        <v>50</v>
      </c>
      <c r="B52" s="113">
        <v>65.7</v>
      </c>
      <c r="C52" s="112">
        <v>2</v>
      </c>
      <c r="D52" s="114">
        <v>1</v>
      </c>
    </row>
    <row r="53" s="105" customFormat="1" ht="15" spans="1:4">
      <c r="A53" s="112">
        <v>51</v>
      </c>
      <c r="B53" s="113">
        <v>53.2</v>
      </c>
      <c r="C53" s="112">
        <v>1</v>
      </c>
      <c r="D53" s="114">
        <v>1</v>
      </c>
    </row>
    <row r="54" s="105" customFormat="1" ht="15" spans="1:4">
      <c r="A54" s="112">
        <v>52</v>
      </c>
      <c r="B54" s="113">
        <v>66.9</v>
      </c>
      <c r="C54" s="112">
        <v>1</v>
      </c>
      <c r="D54" s="114">
        <v>1</v>
      </c>
    </row>
    <row r="55" s="105" customFormat="1" ht="15" spans="1:4">
      <c r="A55" s="112">
        <v>53</v>
      </c>
      <c r="B55" s="113">
        <v>36.9</v>
      </c>
      <c r="C55" s="112">
        <v>1</v>
      </c>
      <c r="D55" s="114">
        <v>1</v>
      </c>
    </row>
    <row r="56" s="105" customFormat="1" ht="15" spans="1:4">
      <c r="A56" s="112">
        <v>54</v>
      </c>
      <c r="B56" s="113">
        <v>32.6</v>
      </c>
      <c r="C56" s="112">
        <v>2</v>
      </c>
      <c r="D56" s="114">
        <v>1</v>
      </c>
    </row>
    <row r="57" s="105" customFormat="1" ht="15" spans="1:4">
      <c r="A57" s="112">
        <v>55</v>
      </c>
      <c r="B57" s="113">
        <v>31.7</v>
      </c>
      <c r="C57" s="112">
        <v>1</v>
      </c>
      <c r="D57" s="114">
        <v>1</v>
      </c>
    </row>
    <row r="58" s="105" customFormat="1" ht="15" spans="1:4">
      <c r="A58" s="115">
        <v>56</v>
      </c>
      <c r="B58" s="116">
        <v>64.1</v>
      </c>
      <c r="C58" s="115">
        <v>2</v>
      </c>
      <c r="D58" s="117">
        <v>1</v>
      </c>
    </row>
    <row r="59" s="105" customFormat="1" ht="15" spans="1:4">
      <c r="A59" s="115">
        <v>57</v>
      </c>
      <c r="B59" s="116">
        <v>54.1</v>
      </c>
      <c r="C59" s="115">
        <v>2</v>
      </c>
      <c r="D59" s="117">
        <v>1</v>
      </c>
    </row>
    <row r="60" s="105" customFormat="1" ht="15" spans="1:4">
      <c r="A60" s="115">
        <v>58</v>
      </c>
      <c r="B60" s="116">
        <v>68.6</v>
      </c>
      <c r="C60" s="115">
        <v>1</v>
      </c>
      <c r="D60" s="117">
        <v>1</v>
      </c>
    </row>
    <row r="61" s="105" customFormat="1" ht="15" spans="1:4">
      <c r="A61" s="115">
        <v>59</v>
      </c>
      <c r="B61" s="116">
        <v>37.4</v>
      </c>
      <c r="C61" s="115">
        <v>1</v>
      </c>
      <c r="D61" s="117">
        <v>1</v>
      </c>
    </row>
    <row r="62" s="105" customFormat="1" ht="15" spans="1:4">
      <c r="A62" s="112">
        <v>60</v>
      </c>
      <c r="B62" s="113">
        <v>32</v>
      </c>
      <c r="C62" s="112">
        <v>1</v>
      </c>
      <c r="D62" s="114">
        <v>1</v>
      </c>
    </row>
    <row r="63" s="105" customFormat="1" ht="15" spans="1:4">
      <c r="A63" s="112">
        <v>61</v>
      </c>
      <c r="B63" s="113">
        <v>30.9</v>
      </c>
      <c r="C63" s="112">
        <v>1</v>
      </c>
      <c r="D63" s="114">
        <v>1</v>
      </c>
    </row>
    <row r="64" s="105" customFormat="1" ht="15" spans="1:4">
      <c r="A64" s="112">
        <v>62</v>
      </c>
      <c r="B64" s="113">
        <v>65.2</v>
      </c>
      <c r="C64" s="112">
        <v>3</v>
      </c>
      <c r="D64" s="114">
        <v>1</v>
      </c>
    </row>
    <row r="65" s="105" customFormat="1" ht="15" spans="1:4">
      <c r="A65" s="112">
        <v>63</v>
      </c>
      <c r="B65" s="113">
        <v>53.8</v>
      </c>
      <c r="C65" s="112">
        <v>2</v>
      </c>
      <c r="D65" s="114">
        <v>1</v>
      </c>
    </row>
    <row r="66" s="105" customFormat="1" ht="15" spans="1:4">
      <c r="A66" s="112">
        <v>64</v>
      </c>
      <c r="B66" s="113">
        <v>67.1</v>
      </c>
      <c r="C66" s="112">
        <v>3</v>
      </c>
      <c r="D66" s="114">
        <v>1</v>
      </c>
    </row>
    <row r="67" s="105" customFormat="1" ht="15" spans="1:4">
      <c r="A67" s="112">
        <v>65</v>
      </c>
      <c r="B67" s="113">
        <v>36.5</v>
      </c>
      <c r="C67" s="112">
        <v>1</v>
      </c>
      <c r="D67" s="114">
        <v>1</v>
      </c>
    </row>
    <row r="68" s="105" customFormat="1" ht="15" spans="1:4">
      <c r="A68" s="112">
        <v>66</v>
      </c>
      <c r="B68" s="113">
        <v>32.7</v>
      </c>
      <c r="C68" s="112" t="s">
        <v>9</v>
      </c>
      <c r="D68" s="114">
        <v>1</v>
      </c>
    </row>
    <row r="69" s="105" customFormat="1" ht="15" spans="1:4">
      <c r="A69" s="112">
        <v>67</v>
      </c>
      <c r="B69" s="113">
        <v>30.7</v>
      </c>
      <c r="C69" s="112">
        <v>2</v>
      </c>
      <c r="D69" s="114">
        <v>1</v>
      </c>
    </row>
    <row r="70" s="105" customFormat="1" ht="15" spans="1:4">
      <c r="A70" s="112">
        <v>68</v>
      </c>
      <c r="B70" s="113">
        <v>65.4</v>
      </c>
      <c r="C70" s="112">
        <v>3</v>
      </c>
      <c r="D70" s="114">
        <v>1</v>
      </c>
    </row>
    <row r="71" s="105" customFormat="1" ht="15.75" spans="1:4">
      <c r="A71" s="118">
        <v>69</v>
      </c>
      <c r="B71" s="113">
        <v>53.9</v>
      </c>
      <c r="C71" s="118" t="s">
        <v>9</v>
      </c>
      <c r="D71" s="114">
        <v>1</v>
      </c>
    </row>
    <row r="72" s="106" customFormat="1" ht="18.75" customHeight="1" spans="1:4">
      <c r="A72" s="119" t="s">
        <v>10</v>
      </c>
      <c r="B72" s="120">
        <f>SUM(B6:B71)</f>
        <v>3195</v>
      </c>
      <c r="C72" s="121">
        <f>SUM(C6:C71)</f>
        <v>120</v>
      </c>
      <c r="D72" s="122">
        <f>SUM(D6:D71)</f>
        <v>66</v>
      </c>
    </row>
    <row r="74" spans="1:2">
      <c r="A74" s="123" t="s">
        <v>11</v>
      </c>
      <c r="B74" s="124" t="s">
        <v>12</v>
      </c>
    </row>
  </sheetData>
  <pageMargins left="0.75" right="0.75" top="1" bottom="1" header="0.5" footer="0.5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workbookViewId="0">
      <selection activeCell="H22" sqref="H22"/>
    </sheetView>
  </sheetViews>
  <sheetFormatPr defaultColWidth="9.1047619047619" defaultRowHeight="12.75"/>
  <cols>
    <col min="1" max="1" width="21" customWidth="1"/>
    <col min="3" max="3" width="9.55238095238095" customWidth="1"/>
  </cols>
  <sheetData>
    <row r="1" ht="18.75" spans="1:9">
      <c r="A1" s="2" t="s">
        <v>48</v>
      </c>
      <c r="B1" s="1"/>
      <c r="C1" s="1"/>
      <c r="D1" s="1"/>
      <c r="E1" s="1"/>
      <c r="F1" s="1"/>
      <c r="G1" s="1"/>
      <c r="H1" s="1"/>
      <c r="I1" s="28" t="s">
        <v>35</v>
      </c>
    </row>
    <row r="2" ht="15.75" spans="1:9">
      <c r="A2" s="13" t="s">
        <v>36</v>
      </c>
      <c r="B2" s="14">
        <v>264</v>
      </c>
      <c r="C2" s="6">
        <v>265</v>
      </c>
      <c r="D2" s="5">
        <v>266</v>
      </c>
      <c r="E2" s="5">
        <v>267</v>
      </c>
      <c r="F2" s="5">
        <v>268</v>
      </c>
      <c r="G2" s="5">
        <v>269</v>
      </c>
      <c r="H2" s="22"/>
      <c r="I2" s="29">
        <v>1</v>
      </c>
    </row>
    <row r="3" ht="16.5" spans="1:9">
      <c r="A3" s="12" t="s">
        <v>14</v>
      </c>
      <c r="B3" s="10">
        <v>270</v>
      </c>
      <c r="C3" s="9">
        <v>271</v>
      </c>
      <c r="D3" s="9">
        <v>272</v>
      </c>
      <c r="E3" s="10">
        <v>273</v>
      </c>
      <c r="F3" s="9">
        <v>274</v>
      </c>
      <c r="G3" s="9">
        <v>275</v>
      </c>
      <c r="H3" s="9">
        <v>276</v>
      </c>
      <c r="I3" s="29">
        <v>2</v>
      </c>
    </row>
    <row r="4" ht="15.75" spans="1:9">
      <c r="A4" s="13" t="s">
        <v>15</v>
      </c>
      <c r="B4" s="6">
        <v>277</v>
      </c>
      <c r="C4" s="6">
        <v>278</v>
      </c>
      <c r="D4" s="6">
        <v>279</v>
      </c>
      <c r="E4" s="5">
        <v>280</v>
      </c>
      <c r="F4" s="5">
        <v>281</v>
      </c>
      <c r="G4" s="5">
        <v>282</v>
      </c>
      <c r="H4" s="5">
        <v>283</v>
      </c>
      <c r="I4" s="29">
        <v>3</v>
      </c>
    </row>
    <row r="5" ht="16.5" spans="1:9">
      <c r="A5" s="12" t="s">
        <v>16</v>
      </c>
      <c r="B5" s="10">
        <v>284</v>
      </c>
      <c r="C5" s="23">
        <v>285</v>
      </c>
      <c r="D5" s="10">
        <v>286</v>
      </c>
      <c r="E5" s="10">
        <v>287</v>
      </c>
      <c r="F5" s="10">
        <v>288</v>
      </c>
      <c r="G5" s="9">
        <v>289</v>
      </c>
      <c r="H5" s="9">
        <v>290</v>
      </c>
      <c r="I5" s="29">
        <v>4</v>
      </c>
    </row>
    <row r="6" ht="15.75" spans="1:9">
      <c r="A6" s="13" t="s">
        <v>17</v>
      </c>
      <c r="B6" s="6">
        <v>291</v>
      </c>
      <c r="C6" s="5">
        <v>292</v>
      </c>
      <c r="D6" s="6">
        <v>293</v>
      </c>
      <c r="E6" s="5">
        <v>294</v>
      </c>
      <c r="F6" s="5">
        <v>295</v>
      </c>
      <c r="G6" s="5">
        <v>296</v>
      </c>
      <c r="H6" s="5">
        <v>297</v>
      </c>
      <c r="I6" s="29">
        <v>2</v>
      </c>
    </row>
    <row r="7" ht="16.5" spans="1:9">
      <c r="A7" s="12" t="s">
        <v>18</v>
      </c>
      <c r="B7" s="10">
        <v>298</v>
      </c>
      <c r="C7" s="9">
        <v>299</v>
      </c>
      <c r="D7" s="10">
        <v>300</v>
      </c>
      <c r="E7" s="9">
        <v>301</v>
      </c>
      <c r="F7" s="9">
        <v>302</v>
      </c>
      <c r="G7" s="9">
        <v>303</v>
      </c>
      <c r="H7" s="10">
        <v>304</v>
      </c>
      <c r="I7" s="29">
        <v>3</v>
      </c>
    </row>
    <row r="8" ht="15.75" spans="1:9">
      <c r="A8" s="13" t="s">
        <v>19</v>
      </c>
      <c r="B8" s="6">
        <v>305</v>
      </c>
      <c r="C8" s="6">
        <v>306</v>
      </c>
      <c r="D8" s="5">
        <v>307</v>
      </c>
      <c r="E8" s="5">
        <v>308</v>
      </c>
      <c r="F8" s="6">
        <v>309</v>
      </c>
      <c r="G8" s="5">
        <v>310</v>
      </c>
      <c r="H8" s="6">
        <v>311</v>
      </c>
      <c r="I8" s="29">
        <v>4</v>
      </c>
    </row>
    <row r="9" ht="16.5" spans="1:9">
      <c r="A9" s="12" t="s">
        <v>20</v>
      </c>
      <c r="B9" s="10">
        <v>312</v>
      </c>
      <c r="C9" s="10">
        <v>313</v>
      </c>
      <c r="D9" s="9">
        <v>314</v>
      </c>
      <c r="E9" s="9">
        <v>315</v>
      </c>
      <c r="F9" s="10">
        <v>316</v>
      </c>
      <c r="G9" s="9">
        <v>317</v>
      </c>
      <c r="H9" s="9">
        <v>318</v>
      </c>
      <c r="I9" s="29">
        <v>3</v>
      </c>
    </row>
    <row r="10" ht="15.75" spans="1:9">
      <c r="A10" s="13" t="s">
        <v>21</v>
      </c>
      <c r="B10" s="5">
        <v>319</v>
      </c>
      <c r="C10" s="5">
        <v>320</v>
      </c>
      <c r="D10" s="5">
        <v>321</v>
      </c>
      <c r="E10" s="6">
        <v>322</v>
      </c>
      <c r="F10" s="6">
        <v>323</v>
      </c>
      <c r="G10" s="5">
        <v>324</v>
      </c>
      <c r="H10" s="6">
        <v>325</v>
      </c>
      <c r="I10" s="29">
        <v>3</v>
      </c>
    </row>
    <row r="11" ht="16.5" spans="1:9">
      <c r="A11" s="12" t="s">
        <v>22</v>
      </c>
      <c r="B11" s="10">
        <v>326</v>
      </c>
      <c r="C11" s="9">
        <v>327</v>
      </c>
      <c r="D11" s="9">
        <v>328</v>
      </c>
      <c r="E11" s="10">
        <v>329</v>
      </c>
      <c r="F11" s="9">
        <v>330</v>
      </c>
      <c r="G11" s="10">
        <v>331</v>
      </c>
      <c r="H11" s="9">
        <v>332</v>
      </c>
      <c r="I11" s="29">
        <v>3</v>
      </c>
    </row>
    <row r="12" ht="15.75" spans="1:9">
      <c r="A12" s="13" t="s">
        <v>23</v>
      </c>
      <c r="B12" s="5">
        <v>333</v>
      </c>
      <c r="C12" s="5">
        <v>334</v>
      </c>
      <c r="D12" s="5">
        <v>335</v>
      </c>
      <c r="E12" s="5">
        <v>336</v>
      </c>
      <c r="F12" s="5">
        <v>337</v>
      </c>
      <c r="G12" s="5">
        <v>338</v>
      </c>
      <c r="H12" s="6">
        <v>339</v>
      </c>
      <c r="I12" s="29">
        <v>1</v>
      </c>
    </row>
    <row r="13" ht="16.5" spans="1:9">
      <c r="A13" s="12" t="s">
        <v>24</v>
      </c>
      <c r="B13" s="10">
        <v>340</v>
      </c>
      <c r="C13" s="9">
        <v>341</v>
      </c>
      <c r="D13" s="9">
        <v>342</v>
      </c>
      <c r="E13" s="9">
        <v>343</v>
      </c>
      <c r="F13" s="9">
        <v>344</v>
      </c>
      <c r="G13" s="9">
        <v>345</v>
      </c>
      <c r="H13" s="9">
        <v>346</v>
      </c>
      <c r="I13" s="30">
        <v>1</v>
      </c>
    </row>
    <row r="14" ht="15.75" spans="1:9">
      <c r="A14" s="13" t="s">
        <v>46</v>
      </c>
      <c r="B14" s="5">
        <v>347</v>
      </c>
      <c r="C14" s="5">
        <v>348</v>
      </c>
      <c r="D14" s="6">
        <v>349</v>
      </c>
      <c r="E14" s="5">
        <v>350</v>
      </c>
      <c r="F14" s="5">
        <v>351</v>
      </c>
      <c r="G14" s="5">
        <v>352</v>
      </c>
      <c r="H14" s="6">
        <v>353</v>
      </c>
      <c r="I14" s="29">
        <v>2</v>
      </c>
    </row>
    <row r="15" ht="16.5" spans="1:9">
      <c r="A15" s="12" t="s">
        <v>26</v>
      </c>
      <c r="B15" s="9">
        <v>354</v>
      </c>
      <c r="C15" s="9">
        <v>355</v>
      </c>
      <c r="D15" s="9">
        <v>356</v>
      </c>
      <c r="E15" s="9">
        <v>357</v>
      </c>
      <c r="F15" s="10">
        <v>358</v>
      </c>
      <c r="G15" s="10">
        <v>359</v>
      </c>
      <c r="H15" s="10">
        <v>360</v>
      </c>
      <c r="I15" s="29">
        <v>3</v>
      </c>
    </row>
    <row r="16" ht="16.5" spans="1:9">
      <c r="A16" s="24" t="s">
        <v>27</v>
      </c>
      <c r="B16" s="25">
        <v>361</v>
      </c>
      <c r="C16" s="26">
        <v>362</v>
      </c>
      <c r="D16" s="25">
        <v>363</v>
      </c>
      <c r="E16" s="25">
        <v>364</v>
      </c>
      <c r="F16" s="26">
        <v>365</v>
      </c>
      <c r="G16" s="25">
        <v>366</v>
      </c>
      <c r="H16" s="26">
        <v>367</v>
      </c>
      <c r="I16" s="31">
        <v>3</v>
      </c>
    </row>
    <row r="17" ht="15.75" spans="1:9">
      <c r="A17" s="13" t="s">
        <v>28</v>
      </c>
      <c r="B17" s="5">
        <v>368</v>
      </c>
      <c r="C17" s="5">
        <v>369</v>
      </c>
      <c r="D17" s="5">
        <v>370</v>
      </c>
      <c r="E17" s="6">
        <v>371</v>
      </c>
      <c r="F17" s="6">
        <v>372</v>
      </c>
      <c r="G17" s="5">
        <v>373</v>
      </c>
      <c r="H17" s="5">
        <v>374</v>
      </c>
      <c r="I17" s="32">
        <v>2</v>
      </c>
    </row>
    <row r="18" ht="13.5" spans="1:9">
      <c r="A18" s="27" t="s">
        <v>40</v>
      </c>
      <c r="B18" s="16">
        <v>9</v>
      </c>
      <c r="C18" s="16">
        <v>5</v>
      </c>
      <c r="D18" s="16">
        <v>5</v>
      </c>
      <c r="E18" s="16">
        <v>5</v>
      </c>
      <c r="F18" s="16">
        <v>7</v>
      </c>
      <c r="G18" s="16">
        <v>2</v>
      </c>
      <c r="H18" s="16">
        <v>7</v>
      </c>
      <c r="I18" s="33">
        <f>SUM(I2:I17)</f>
        <v>40</v>
      </c>
    </row>
    <row r="19" spans="1:3">
      <c r="A19" t="s">
        <v>41</v>
      </c>
      <c r="B19" s="18">
        <v>111</v>
      </c>
      <c r="C19" s="19">
        <v>1</v>
      </c>
    </row>
    <row r="20" spans="1:3">
      <c r="A20" t="s">
        <v>42</v>
      </c>
      <c r="B20" s="18">
        <f>I18</f>
        <v>40</v>
      </c>
      <c r="C20" s="21">
        <f>B20/111%</f>
        <v>36.036036036036</v>
      </c>
    </row>
    <row r="23" spans="2:2">
      <c r="B23" s="1"/>
    </row>
  </sheetData>
  <pageMargins left="0.25" right="0.25" top="0.75" bottom="0.75" header="0.3" footer="0.3"/>
  <pageSetup paperSize="9" fitToWidth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M10" sqref="M10"/>
    </sheetView>
  </sheetViews>
  <sheetFormatPr defaultColWidth="9" defaultRowHeight="12.75" outlineLevelCol="7"/>
  <cols>
    <col min="1" max="1" width="19" customWidth="1"/>
    <col min="3" max="3" width="9.55238095238095" customWidth="1"/>
  </cols>
  <sheetData>
    <row r="1" ht="18.75" spans="1:8">
      <c r="A1" s="1"/>
      <c r="B1" s="2" t="s">
        <v>49</v>
      </c>
      <c r="C1" s="1"/>
      <c r="D1" s="1"/>
      <c r="E1" s="1"/>
      <c r="F1" s="1"/>
      <c r="G1" s="1"/>
      <c r="H1" s="3" t="s">
        <v>35</v>
      </c>
    </row>
    <row r="2" ht="15.75" spans="1:8">
      <c r="A2" s="4" t="s">
        <v>36</v>
      </c>
      <c r="B2" s="5"/>
      <c r="C2" s="5">
        <v>375</v>
      </c>
      <c r="D2" s="6">
        <v>376</v>
      </c>
      <c r="E2" s="5">
        <v>377</v>
      </c>
      <c r="F2" s="5">
        <v>378</v>
      </c>
      <c r="G2" s="6">
        <v>379</v>
      </c>
      <c r="H2" s="7">
        <v>2</v>
      </c>
    </row>
    <row r="3" ht="16.5" spans="1:8">
      <c r="A3" s="8" t="s">
        <v>14</v>
      </c>
      <c r="B3" s="9">
        <v>380</v>
      </c>
      <c r="C3" s="9">
        <v>381</v>
      </c>
      <c r="D3" s="9">
        <v>382</v>
      </c>
      <c r="E3" s="9">
        <v>383</v>
      </c>
      <c r="F3" s="10">
        <v>384</v>
      </c>
      <c r="G3" s="9">
        <v>385</v>
      </c>
      <c r="H3" s="11">
        <v>1</v>
      </c>
    </row>
    <row r="4" ht="15.75" spans="1:8">
      <c r="A4" s="4" t="s">
        <v>15</v>
      </c>
      <c r="B4" s="5">
        <v>386</v>
      </c>
      <c r="C4" s="5">
        <v>387</v>
      </c>
      <c r="D4" s="6">
        <v>388</v>
      </c>
      <c r="E4" s="6">
        <v>389</v>
      </c>
      <c r="F4" s="5">
        <v>390</v>
      </c>
      <c r="G4" s="6">
        <v>391</v>
      </c>
      <c r="H4" s="7">
        <v>3</v>
      </c>
    </row>
    <row r="5" ht="16.5" spans="1:8">
      <c r="A5" s="12" t="s">
        <v>16</v>
      </c>
      <c r="B5" s="9">
        <v>392</v>
      </c>
      <c r="C5" s="10">
        <v>393</v>
      </c>
      <c r="D5" s="10">
        <v>394</v>
      </c>
      <c r="E5" s="9">
        <v>395</v>
      </c>
      <c r="F5" s="10">
        <v>396</v>
      </c>
      <c r="G5" s="9">
        <v>397</v>
      </c>
      <c r="H5" s="11">
        <v>3</v>
      </c>
    </row>
    <row r="6" ht="15.75" spans="1:8">
      <c r="A6" s="13" t="s">
        <v>17</v>
      </c>
      <c r="B6" s="6">
        <v>398</v>
      </c>
      <c r="C6" s="5">
        <v>399</v>
      </c>
      <c r="D6" s="5">
        <v>400</v>
      </c>
      <c r="E6" s="5">
        <v>401</v>
      </c>
      <c r="F6" s="5">
        <v>402</v>
      </c>
      <c r="G6" s="5">
        <v>403</v>
      </c>
      <c r="H6" s="7">
        <v>1</v>
      </c>
    </row>
    <row r="7" ht="16.5" spans="1:8">
      <c r="A7" s="12" t="s">
        <v>18</v>
      </c>
      <c r="B7" s="9">
        <v>404</v>
      </c>
      <c r="C7" s="10">
        <v>405</v>
      </c>
      <c r="D7" s="9">
        <v>406</v>
      </c>
      <c r="E7" s="9">
        <v>407</v>
      </c>
      <c r="F7" s="9">
        <v>408</v>
      </c>
      <c r="G7" s="9">
        <v>409</v>
      </c>
      <c r="H7" s="11">
        <v>1</v>
      </c>
    </row>
    <row r="8" ht="15.75" spans="1:8">
      <c r="A8" s="13" t="s">
        <v>19</v>
      </c>
      <c r="B8" s="6">
        <v>410</v>
      </c>
      <c r="C8" s="5">
        <v>411</v>
      </c>
      <c r="D8" s="5">
        <v>412</v>
      </c>
      <c r="E8" s="5">
        <v>413</v>
      </c>
      <c r="F8" s="5">
        <v>414</v>
      </c>
      <c r="G8" s="6">
        <v>415</v>
      </c>
      <c r="H8" s="7">
        <v>2</v>
      </c>
    </row>
    <row r="9" ht="16.5" spans="1:8">
      <c r="A9" s="12" t="s">
        <v>20</v>
      </c>
      <c r="B9" s="9">
        <v>416</v>
      </c>
      <c r="C9" s="9">
        <v>417</v>
      </c>
      <c r="D9" s="9">
        <v>418</v>
      </c>
      <c r="E9" s="10">
        <v>419</v>
      </c>
      <c r="F9" s="10">
        <v>420</v>
      </c>
      <c r="G9" s="9">
        <v>421</v>
      </c>
      <c r="H9" s="11">
        <v>2</v>
      </c>
    </row>
    <row r="10" ht="15.75" spans="1:8">
      <c r="A10" s="13" t="s">
        <v>21</v>
      </c>
      <c r="B10" s="6">
        <v>422</v>
      </c>
      <c r="C10" s="5">
        <v>423</v>
      </c>
      <c r="D10" s="5">
        <v>424</v>
      </c>
      <c r="E10" s="5">
        <v>425</v>
      </c>
      <c r="F10" s="5">
        <v>426</v>
      </c>
      <c r="G10" s="5">
        <v>427</v>
      </c>
      <c r="H10" s="7">
        <v>1</v>
      </c>
    </row>
    <row r="11" ht="16.5" spans="1:8">
      <c r="A11" s="12" t="s">
        <v>22</v>
      </c>
      <c r="B11" s="9">
        <v>428</v>
      </c>
      <c r="C11" s="9">
        <v>429</v>
      </c>
      <c r="D11" s="10">
        <v>430</v>
      </c>
      <c r="E11" s="10">
        <v>431</v>
      </c>
      <c r="F11" s="9">
        <v>432</v>
      </c>
      <c r="G11" s="9">
        <v>433</v>
      </c>
      <c r="H11" s="11">
        <v>2</v>
      </c>
    </row>
    <row r="12" ht="16.5" spans="1:8">
      <c r="A12" s="13" t="s">
        <v>23</v>
      </c>
      <c r="B12" s="6">
        <v>434</v>
      </c>
      <c r="C12" s="5">
        <v>435</v>
      </c>
      <c r="D12" s="5">
        <v>436</v>
      </c>
      <c r="E12" s="5">
        <v>437</v>
      </c>
      <c r="F12" s="14">
        <v>438</v>
      </c>
      <c r="G12" s="5">
        <v>439</v>
      </c>
      <c r="H12" s="7">
        <v>1</v>
      </c>
    </row>
    <row r="13" ht="15.75" spans="1:8">
      <c r="A13" s="13" t="s">
        <v>39</v>
      </c>
      <c r="B13" s="14">
        <v>440</v>
      </c>
      <c r="C13" s="5">
        <v>441</v>
      </c>
      <c r="D13" s="5">
        <v>442</v>
      </c>
      <c r="E13" s="5">
        <v>443</v>
      </c>
      <c r="F13" s="6">
        <v>444</v>
      </c>
      <c r="G13" s="6">
        <v>445</v>
      </c>
      <c r="H13" s="7">
        <v>2</v>
      </c>
    </row>
    <row r="14" ht="13.5" spans="1:8">
      <c r="A14" s="15" t="s">
        <v>40</v>
      </c>
      <c r="B14" s="16">
        <v>4</v>
      </c>
      <c r="C14" s="16">
        <v>2</v>
      </c>
      <c r="D14" s="16">
        <v>4</v>
      </c>
      <c r="E14" s="16">
        <v>3</v>
      </c>
      <c r="F14" s="16">
        <v>4</v>
      </c>
      <c r="G14" s="16">
        <v>4</v>
      </c>
      <c r="H14" s="17">
        <f>SUM(B14:G14)</f>
        <v>21</v>
      </c>
    </row>
    <row r="15" spans="1:8">
      <c r="A15" t="s">
        <v>41</v>
      </c>
      <c r="B15" s="18">
        <v>77</v>
      </c>
      <c r="C15" s="19">
        <v>1</v>
      </c>
      <c r="H15" s="20"/>
    </row>
    <row r="16" spans="1:3">
      <c r="A16" t="s">
        <v>42</v>
      </c>
      <c r="B16" s="18">
        <f>H14</f>
        <v>21</v>
      </c>
      <c r="C16" s="21">
        <f>B16/B15%</f>
        <v>27.2727272727273</v>
      </c>
    </row>
  </sheetData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9"/>
  <sheetViews>
    <sheetView workbookViewId="0">
      <selection activeCell="A67" sqref="A67:D67"/>
    </sheetView>
  </sheetViews>
  <sheetFormatPr defaultColWidth="9.1047619047619" defaultRowHeight="12.75" outlineLevelCol="5"/>
  <cols>
    <col min="1" max="1" width="27.1047619047619" style="66" customWidth="1"/>
    <col min="2" max="2" width="14.447619047619" style="66" customWidth="1"/>
    <col min="3" max="3" width="15.8952380952381" style="66" customWidth="1"/>
    <col min="6" max="6" width="27.552380952381" customWidth="1"/>
  </cols>
  <sheetData>
    <row r="1" ht="15" spans="1:3">
      <c r="A1" s="94" t="s">
        <v>0</v>
      </c>
      <c r="B1" s="76"/>
      <c r="C1" s="76"/>
    </row>
    <row r="2" ht="15" spans="1:3">
      <c r="A2" s="94" t="s">
        <v>1</v>
      </c>
      <c r="B2" s="76"/>
      <c r="C2" s="76"/>
    </row>
    <row r="3" ht="14.25" spans="1:3">
      <c r="A3" s="76"/>
      <c r="B3" s="76"/>
      <c r="C3" s="76"/>
    </row>
    <row r="4" ht="14.25" spans="1:4">
      <c r="A4" s="77" t="s">
        <v>2</v>
      </c>
      <c r="B4" s="77" t="s">
        <v>3</v>
      </c>
      <c r="C4" s="77" t="s">
        <v>4</v>
      </c>
      <c r="D4" s="77" t="s">
        <v>4</v>
      </c>
    </row>
    <row r="5" ht="14.25" spans="1:4">
      <c r="A5" s="78" t="s">
        <v>5</v>
      </c>
      <c r="B5" s="78" t="s">
        <v>13</v>
      </c>
      <c r="C5" s="78" t="s">
        <v>7</v>
      </c>
      <c r="D5" s="78" t="s">
        <v>8</v>
      </c>
    </row>
    <row r="6" ht="15" spans="1:4">
      <c r="A6" s="80">
        <v>70</v>
      </c>
      <c r="B6" s="81">
        <v>35.5</v>
      </c>
      <c r="C6" s="80">
        <v>2</v>
      </c>
      <c r="D6" s="20">
        <v>1</v>
      </c>
    </row>
    <row r="7" ht="15" spans="1:4">
      <c r="A7" s="95">
        <v>71</v>
      </c>
      <c r="B7" s="96">
        <v>35.5</v>
      </c>
      <c r="C7" s="95">
        <v>1</v>
      </c>
      <c r="D7" s="97">
        <v>1</v>
      </c>
    </row>
    <row r="8" ht="15" spans="1:4">
      <c r="A8" s="80">
        <v>72</v>
      </c>
      <c r="B8" s="81">
        <v>38.6</v>
      </c>
      <c r="C8" s="80">
        <v>1</v>
      </c>
      <c r="D8" s="20">
        <v>1</v>
      </c>
    </row>
    <row r="9" ht="15" spans="1:4">
      <c r="A9" s="95">
        <v>73</v>
      </c>
      <c r="B9" s="96">
        <v>45.1</v>
      </c>
      <c r="C9" s="95">
        <v>2</v>
      </c>
      <c r="D9" s="97">
        <v>1</v>
      </c>
    </row>
    <row r="10" ht="14.25" spans="1:4">
      <c r="A10" s="84">
        <v>74</v>
      </c>
      <c r="B10" s="85">
        <v>28.535</v>
      </c>
      <c r="C10" s="84">
        <v>1</v>
      </c>
      <c r="D10" s="101">
        <v>1</v>
      </c>
    </row>
    <row r="11" ht="15" spans="1:4">
      <c r="A11" s="80">
        <v>75</v>
      </c>
      <c r="B11" s="81">
        <v>67.9</v>
      </c>
      <c r="C11" s="80">
        <v>2</v>
      </c>
      <c r="D11" s="20">
        <v>1</v>
      </c>
    </row>
    <row r="12" ht="15" spans="1:5">
      <c r="A12" s="80">
        <v>76</v>
      </c>
      <c r="B12" s="81">
        <v>49.4</v>
      </c>
      <c r="C12" s="80">
        <v>2</v>
      </c>
      <c r="D12" s="20">
        <v>1</v>
      </c>
      <c r="E12" s="102" t="s">
        <v>14</v>
      </c>
    </row>
    <row r="13" ht="15" spans="1:4">
      <c r="A13" s="80">
        <v>77</v>
      </c>
      <c r="B13" s="81">
        <v>35.4</v>
      </c>
      <c r="C13" s="80">
        <v>1</v>
      </c>
      <c r="D13" s="20">
        <v>1</v>
      </c>
    </row>
    <row r="14" ht="15" spans="1:4">
      <c r="A14" s="80">
        <v>78</v>
      </c>
      <c r="B14" s="81">
        <v>49</v>
      </c>
      <c r="C14" s="80">
        <v>1</v>
      </c>
      <c r="D14" s="20">
        <v>1</v>
      </c>
    </row>
    <row r="15" ht="15" spans="1:4">
      <c r="A15" s="80">
        <v>79</v>
      </c>
      <c r="B15" s="81">
        <v>36</v>
      </c>
      <c r="C15" s="80">
        <v>1</v>
      </c>
      <c r="D15" s="20">
        <v>1</v>
      </c>
    </row>
    <row r="16" ht="15" spans="1:4">
      <c r="A16" s="80">
        <v>80</v>
      </c>
      <c r="B16" s="81">
        <v>33.8</v>
      </c>
      <c r="C16" s="80">
        <v>1</v>
      </c>
      <c r="D16" s="20">
        <v>1</v>
      </c>
    </row>
    <row r="17" ht="15" spans="1:4">
      <c r="A17" s="80">
        <v>81</v>
      </c>
      <c r="B17" s="81">
        <v>37.6</v>
      </c>
      <c r="C17" s="80">
        <v>1</v>
      </c>
      <c r="D17" s="20">
        <v>1</v>
      </c>
    </row>
    <row r="18" ht="15" spans="1:4">
      <c r="A18" s="95">
        <v>82</v>
      </c>
      <c r="B18" s="96">
        <v>83.2</v>
      </c>
      <c r="C18" s="95">
        <v>1</v>
      </c>
      <c r="D18" s="97">
        <v>1</v>
      </c>
    </row>
    <row r="19" ht="15" spans="1:5">
      <c r="A19" s="80">
        <v>83</v>
      </c>
      <c r="B19" s="81">
        <v>49.6</v>
      </c>
      <c r="C19" s="80">
        <v>1</v>
      </c>
      <c r="D19" s="20">
        <v>1</v>
      </c>
      <c r="E19" s="102" t="s">
        <v>15</v>
      </c>
    </row>
    <row r="20" ht="15" spans="1:4">
      <c r="A20" s="80">
        <v>84</v>
      </c>
      <c r="B20" s="81">
        <v>35.5</v>
      </c>
      <c r="C20" s="80">
        <v>1</v>
      </c>
      <c r="D20" s="20">
        <v>1</v>
      </c>
    </row>
    <row r="21" ht="15" spans="1:4">
      <c r="A21" s="80">
        <v>85</v>
      </c>
      <c r="B21" s="81">
        <v>48.7</v>
      </c>
      <c r="C21" s="80">
        <v>1</v>
      </c>
      <c r="D21" s="20">
        <v>1</v>
      </c>
    </row>
    <row r="22" ht="15" spans="1:4">
      <c r="A22" s="80">
        <v>86</v>
      </c>
      <c r="B22" s="81">
        <v>36.2</v>
      </c>
      <c r="C22" s="80">
        <v>1</v>
      </c>
      <c r="D22" s="20">
        <v>1</v>
      </c>
    </row>
    <row r="23" ht="15" spans="1:4">
      <c r="A23" s="95">
        <v>87</v>
      </c>
      <c r="B23" s="96">
        <v>33.7</v>
      </c>
      <c r="C23" s="95">
        <v>2</v>
      </c>
      <c r="D23" s="97">
        <v>1</v>
      </c>
    </row>
    <row r="24" ht="15" spans="1:4">
      <c r="A24" s="95">
        <v>88</v>
      </c>
      <c r="B24" s="96">
        <v>50.6</v>
      </c>
      <c r="C24" s="95">
        <v>2</v>
      </c>
      <c r="D24" s="97">
        <v>1</v>
      </c>
    </row>
    <row r="25" ht="15" spans="1:4">
      <c r="A25" s="95">
        <v>89</v>
      </c>
      <c r="B25" s="96">
        <v>80.3</v>
      </c>
      <c r="C25" s="95" t="s">
        <v>9</v>
      </c>
      <c r="D25" s="97">
        <v>1</v>
      </c>
    </row>
    <row r="26" ht="15" spans="1:5">
      <c r="A26" s="103">
        <v>90</v>
      </c>
      <c r="B26" s="104"/>
      <c r="C26" s="103"/>
      <c r="D26" s="35"/>
      <c r="E26" s="102" t="s">
        <v>16</v>
      </c>
    </row>
    <row r="27" ht="15" spans="1:4">
      <c r="A27" s="95">
        <v>91</v>
      </c>
      <c r="B27" s="96">
        <v>35.6</v>
      </c>
      <c r="C27" s="95">
        <v>1</v>
      </c>
      <c r="D27" s="97">
        <v>1</v>
      </c>
    </row>
    <row r="28" ht="15" spans="1:4">
      <c r="A28" s="95">
        <v>92</v>
      </c>
      <c r="B28" s="96">
        <v>49.1</v>
      </c>
      <c r="C28" s="95">
        <v>1</v>
      </c>
      <c r="D28" s="97">
        <v>1</v>
      </c>
    </row>
    <row r="29" ht="15" spans="1:4">
      <c r="A29" s="80">
        <v>93</v>
      </c>
      <c r="B29" s="81">
        <v>36</v>
      </c>
      <c r="C29" s="80">
        <v>1</v>
      </c>
      <c r="D29" s="20">
        <v>1</v>
      </c>
    </row>
    <row r="30" ht="15" spans="1:4">
      <c r="A30" s="95">
        <v>94</v>
      </c>
      <c r="B30" s="96">
        <v>33.8</v>
      </c>
      <c r="C30" s="95">
        <v>1</v>
      </c>
      <c r="D30" s="97">
        <v>1</v>
      </c>
    </row>
    <row r="31" ht="15" spans="1:4">
      <c r="A31" s="80">
        <v>95</v>
      </c>
      <c r="B31" s="81">
        <v>51</v>
      </c>
      <c r="C31" s="80">
        <v>3</v>
      </c>
      <c r="D31" s="20">
        <v>1</v>
      </c>
    </row>
    <row r="32" ht="15" spans="1:4">
      <c r="A32" s="95">
        <v>96</v>
      </c>
      <c r="B32" s="96">
        <v>80.5</v>
      </c>
      <c r="C32" s="95" t="s">
        <v>9</v>
      </c>
      <c r="D32" s="97">
        <v>1</v>
      </c>
    </row>
    <row r="33" ht="15" spans="1:5">
      <c r="A33" s="95">
        <v>97</v>
      </c>
      <c r="B33" s="96">
        <v>50</v>
      </c>
      <c r="C33" s="95">
        <v>2</v>
      </c>
      <c r="D33" s="97">
        <v>1</v>
      </c>
      <c r="E33" s="102" t="s">
        <v>17</v>
      </c>
    </row>
    <row r="34" ht="15" spans="1:4">
      <c r="A34" s="95">
        <v>98</v>
      </c>
      <c r="B34" s="96">
        <v>35.5</v>
      </c>
      <c r="C34" s="95">
        <v>1</v>
      </c>
      <c r="D34" s="97">
        <v>1</v>
      </c>
    </row>
    <row r="35" ht="15" spans="1:4">
      <c r="A35" s="95">
        <v>99</v>
      </c>
      <c r="B35" s="96">
        <v>48.7</v>
      </c>
      <c r="C35" s="95">
        <v>2</v>
      </c>
      <c r="D35" s="97">
        <v>1</v>
      </c>
    </row>
    <row r="36" ht="15" spans="1:4">
      <c r="A36" s="80">
        <v>100</v>
      </c>
      <c r="B36" s="81">
        <v>35.7</v>
      </c>
      <c r="C36" s="80">
        <v>1</v>
      </c>
      <c r="D36" s="20">
        <v>1</v>
      </c>
    </row>
    <row r="37" ht="15" spans="1:4">
      <c r="A37" s="80">
        <v>101</v>
      </c>
      <c r="B37" s="81">
        <v>34.2</v>
      </c>
      <c r="C37" s="80">
        <v>1</v>
      </c>
      <c r="D37" s="20">
        <v>1</v>
      </c>
    </row>
    <row r="38" ht="15" spans="1:4">
      <c r="A38" s="80">
        <v>102</v>
      </c>
      <c r="B38" s="81">
        <v>50.8</v>
      </c>
      <c r="C38" s="80">
        <v>2</v>
      </c>
      <c r="D38" s="20">
        <v>1</v>
      </c>
    </row>
    <row r="39" ht="15" spans="1:4">
      <c r="A39" s="80">
        <v>103</v>
      </c>
      <c r="B39" s="81">
        <v>80.3</v>
      </c>
      <c r="C39" s="80">
        <v>4</v>
      </c>
      <c r="D39" s="20">
        <v>1</v>
      </c>
    </row>
    <row r="40" ht="15" spans="1:5">
      <c r="A40" s="95">
        <v>104</v>
      </c>
      <c r="B40" s="96">
        <v>38.4</v>
      </c>
      <c r="C40" s="95">
        <v>1</v>
      </c>
      <c r="D40" s="97">
        <v>1</v>
      </c>
      <c r="E40" s="102" t="s">
        <v>18</v>
      </c>
    </row>
    <row r="41" ht="15" spans="1:4">
      <c r="A41" s="80">
        <v>105</v>
      </c>
      <c r="B41" s="81">
        <v>35.7</v>
      </c>
      <c r="C41" s="80">
        <v>1</v>
      </c>
      <c r="D41" s="20">
        <v>1</v>
      </c>
    </row>
    <row r="42" ht="15" spans="1:4">
      <c r="A42" s="95">
        <v>106</v>
      </c>
      <c r="B42" s="96">
        <v>48.7</v>
      </c>
      <c r="C42" s="95">
        <v>1</v>
      </c>
      <c r="D42" s="97">
        <v>1</v>
      </c>
    </row>
    <row r="43" ht="15" spans="1:4">
      <c r="A43" s="80">
        <v>107</v>
      </c>
      <c r="B43" s="81">
        <v>36</v>
      </c>
      <c r="C43" s="80">
        <v>1</v>
      </c>
      <c r="D43" s="20">
        <v>1</v>
      </c>
    </row>
    <row r="44" ht="15" spans="1:6">
      <c r="A44" s="95">
        <v>108</v>
      </c>
      <c r="B44" s="96">
        <v>34</v>
      </c>
      <c r="C44" s="95">
        <v>1</v>
      </c>
      <c r="D44" s="97">
        <v>1</v>
      </c>
      <c r="F44">
        <v>89097033822</v>
      </c>
    </row>
    <row r="45" ht="15" spans="1:4">
      <c r="A45" s="80">
        <v>109</v>
      </c>
      <c r="B45" s="81">
        <v>51.1</v>
      </c>
      <c r="C45" s="80">
        <v>3</v>
      </c>
      <c r="D45" s="20">
        <v>1</v>
      </c>
    </row>
    <row r="46" ht="15" spans="1:4">
      <c r="A46" s="95">
        <v>110</v>
      </c>
      <c r="B46" s="96">
        <v>80.3</v>
      </c>
      <c r="C46" s="95">
        <v>2</v>
      </c>
      <c r="D46" s="97">
        <v>1</v>
      </c>
    </row>
    <row r="47" ht="15" spans="1:5">
      <c r="A47" s="95">
        <v>111</v>
      </c>
      <c r="B47" s="96">
        <v>38.7</v>
      </c>
      <c r="C47" s="95">
        <v>3</v>
      </c>
      <c r="D47" s="97">
        <v>1</v>
      </c>
      <c r="E47" s="102" t="s">
        <v>19</v>
      </c>
    </row>
    <row r="48" ht="15" spans="1:4">
      <c r="A48" s="80">
        <v>112</v>
      </c>
      <c r="B48" s="81">
        <v>35.4</v>
      </c>
      <c r="C48" s="80">
        <v>2</v>
      </c>
      <c r="D48" s="20">
        <v>1</v>
      </c>
    </row>
    <row r="49" ht="15" spans="1:4">
      <c r="A49" s="80">
        <v>113</v>
      </c>
      <c r="B49" s="81">
        <v>48.7</v>
      </c>
      <c r="C49" s="80">
        <v>1</v>
      </c>
      <c r="D49" s="20">
        <v>1</v>
      </c>
    </row>
    <row r="50" ht="15" spans="1:4">
      <c r="A50" s="80">
        <v>114</v>
      </c>
      <c r="B50" s="81">
        <v>35.7</v>
      </c>
      <c r="C50" s="80">
        <v>2</v>
      </c>
      <c r="D50" s="20">
        <v>1</v>
      </c>
    </row>
    <row r="51" ht="15" spans="1:4">
      <c r="A51" s="80">
        <v>115</v>
      </c>
      <c r="B51" s="81">
        <v>34.3</v>
      </c>
      <c r="C51" s="80" t="s">
        <v>9</v>
      </c>
      <c r="D51" s="20">
        <v>1</v>
      </c>
    </row>
    <row r="52" ht="15" spans="1:4">
      <c r="A52" s="95">
        <v>116</v>
      </c>
      <c r="B52" s="96">
        <v>50.6</v>
      </c>
      <c r="C52" s="95">
        <v>3</v>
      </c>
      <c r="D52" s="97">
        <v>1</v>
      </c>
    </row>
    <row r="53" ht="15" spans="1:4">
      <c r="A53" s="95">
        <v>117</v>
      </c>
      <c r="B53" s="96">
        <v>79.2</v>
      </c>
      <c r="C53" s="95">
        <v>2</v>
      </c>
      <c r="D53" s="97">
        <v>1</v>
      </c>
    </row>
    <row r="54" ht="15" spans="1:5">
      <c r="A54" s="95">
        <v>118</v>
      </c>
      <c r="B54" s="96">
        <v>39.2</v>
      </c>
      <c r="C54" s="95">
        <v>1</v>
      </c>
      <c r="D54" s="97">
        <v>1</v>
      </c>
      <c r="E54" s="102" t="s">
        <v>20</v>
      </c>
    </row>
    <row r="55" ht="15" spans="1:4">
      <c r="A55" s="95">
        <v>119</v>
      </c>
      <c r="B55" s="96">
        <v>35.6</v>
      </c>
      <c r="C55" s="95">
        <v>1</v>
      </c>
      <c r="D55" s="97">
        <v>1</v>
      </c>
    </row>
    <row r="56" ht="15" spans="1:4">
      <c r="A56" s="95">
        <v>120</v>
      </c>
      <c r="B56" s="96">
        <v>48.6</v>
      </c>
      <c r="C56" s="95">
        <v>1</v>
      </c>
      <c r="D56" s="97">
        <v>1</v>
      </c>
    </row>
    <row r="57" ht="15" spans="1:4">
      <c r="A57" s="80">
        <v>121</v>
      </c>
      <c r="B57" s="81">
        <v>36.2</v>
      </c>
      <c r="C57" s="80">
        <v>1</v>
      </c>
      <c r="D57" s="20">
        <v>1</v>
      </c>
    </row>
    <row r="58" ht="15" spans="1:4">
      <c r="A58" s="80">
        <v>122</v>
      </c>
      <c r="B58" s="81">
        <v>34.3</v>
      </c>
      <c r="C58" s="80">
        <v>1</v>
      </c>
      <c r="D58" s="20">
        <v>1</v>
      </c>
    </row>
    <row r="59" ht="15" spans="1:4">
      <c r="A59" s="95">
        <v>123</v>
      </c>
      <c r="B59" s="96">
        <v>50.9</v>
      </c>
      <c r="C59" s="95"/>
      <c r="D59" s="97"/>
    </row>
    <row r="60" ht="15" spans="1:4">
      <c r="A60" s="80">
        <v>124</v>
      </c>
      <c r="B60" s="81">
        <v>80.3</v>
      </c>
      <c r="C60" s="80">
        <v>1</v>
      </c>
      <c r="D60" s="20">
        <v>1</v>
      </c>
    </row>
    <row r="61" ht="15" spans="1:5">
      <c r="A61" s="95">
        <v>125</v>
      </c>
      <c r="B61" s="96">
        <v>39.1</v>
      </c>
      <c r="C61" s="95">
        <v>2</v>
      </c>
      <c r="D61" s="97">
        <v>1</v>
      </c>
      <c r="E61" s="102" t="s">
        <v>21</v>
      </c>
    </row>
    <row r="62" ht="15" spans="1:4">
      <c r="A62" s="80">
        <v>126</v>
      </c>
      <c r="B62" s="81">
        <v>35.9</v>
      </c>
      <c r="C62" s="80">
        <v>1</v>
      </c>
      <c r="D62" s="20">
        <v>1</v>
      </c>
    </row>
    <row r="63" ht="15" spans="1:4">
      <c r="A63" s="80">
        <v>127</v>
      </c>
      <c r="B63" s="81">
        <v>48.9</v>
      </c>
      <c r="C63" s="80">
        <v>1</v>
      </c>
      <c r="D63" s="20">
        <v>1</v>
      </c>
    </row>
    <row r="64" ht="15" spans="1:4">
      <c r="A64" s="80">
        <v>128</v>
      </c>
      <c r="B64" s="81">
        <v>36.3</v>
      </c>
      <c r="C64" s="80">
        <v>1</v>
      </c>
      <c r="D64" s="20">
        <v>1</v>
      </c>
    </row>
    <row r="65" ht="15" spans="1:4">
      <c r="A65" s="95">
        <v>129</v>
      </c>
      <c r="B65" s="96">
        <v>34.3</v>
      </c>
      <c r="C65" s="95">
        <v>1</v>
      </c>
      <c r="D65" s="97">
        <v>1</v>
      </c>
    </row>
    <row r="66" ht="15" spans="1:4">
      <c r="A66" s="95">
        <v>130</v>
      </c>
      <c r="B66" s="96">
        <v>50.5</v>
      </c>
      <c r="C66" s="95">
        <v>2</v>
      </c>
      <c r="D66" s="97">
        <v>1</v>
      </c>
    </row>
    <row r="67" ht="15" spans="1:4">
      <c r="A67" s="95">
        <v>131</v>
      </c>
      <c r="B67" s="96">
        <v>80.1</v>
      </c>
      <c r="C67" s="95">
        <v>3</v>
      </c>
      <c r="D67" s="97">
        <v>1</v>
      </c>
    </row>
    <row r="68" ht="15" spans="1:4">
      <c r="A68" s="95">
        <v>132</v>
      </c>
      <c r="B68" s="96">
        <v>39.1</v>
      </c>
      <c r="C68" s="95">
        <v>2</v>
      </c>
      <c r="D68" s="97">
        <v>1</v>
      </c>
    </row>
    <row r="69" ht="15" spans="1:5">
      <c r="A69" s="95">
        <v>133</v>
      </c>
      <c r="B69" s="96">
        <v>35.6</v>
      </c>
      <c r="C69" s="95">
        <v>1</v>
      </c>
      <c r="D69" s="97">
        <v>1</v>
      </c>
      <c r="E69" s="102" t="s">
        <v>22</v>
      </c>
    </row>
    <row r="70" ht="15" spans="1:4">
      <c r="A70" s="80">
        <v>134</v>
      </c>
      <c r="B70" s="81">
        <v>48.9</v>
      </c>
      <c r="C70" s="80" t="s">
        <v>9</v>
      </c>
      <c r="D70" s="20">
        <v>1</v>
      </c>
    </row>
    <row r="71" ht="15" spans="1:4">
      <c r="A71" s="80">
        <v>135</v>
      </c>
      <c r="B71" s="81">
        <v>36.2</v>
      </c>
      <c r="C71" s="80">
        <v>1</v>
      </c>
      <c r="D71" s="20">
        <v>1</v>
      </c>
    </row>
    <row r="72" ht="15" spans="1:4">
      <c r="A72" s="80">
        <v>136</v>
      </c>
      <c r="B72" s="81">
        <v>34.5</v>
      </c>
      <c r="C72" s="80">
        <v>1</v>
      </c>
      <c r="D72" s="20">
        <v>1</v>
      </c>
    </row>
    <row r="73" ht="15" spans="1:4">
      <c r="A73" s="95">
        <v>137</v>
      </c>
      <c r="B73" s="96">
        <v>50.9</v>
      </c>
      <c r="C73" s="95">
        <v>3</v>
      </c>
      <c r="D73" s="97">
        <v>1</v>
      </c>
    </row>
    <row r="74" ht="15" spans="1:4">
      <c r="A74" s="95">
        <v>138</v>
      </c>
      <c r="B74" s="96">
        <v>80.4</v>
      </c>
      <c r="C74" s="95">
        <v>2</v>
      </c>
      <c r="D74" s="97">
        <v>1</v>
      </c>
    </row>
    <row r="75" ht="15" spans="1:5">
      <c r="A75" s="95">
        <v>139</v>
      </c>
      <c r="B75" s="96">
        <v>39</v>
      </c>
      <c r="C75" s="95">
        <v>1</v>
      </c>
      <c r="D75" s="97">
        <v>1</v>
      </c>
      <c r="E75" s="102" t="s">
        <v>23</v>
      </c>
    </row>
    <row r="76" ht="15" spans="1:4">
      <c r="A76" s="80">
        <v>140</v>
      </c>
      <c r="B76" s="81">
        <v>35.2</v>
      </c>
      <c r="C76" s="80">
        <v>1</v>
      </c>
      <c r="D76" s="20">
        <v>1</v>
      </c>
    </row>
    <row r="77" ht="15" spans="1:4">
      <c r="A77" s="95">
        <v>141</v>
      </c>
      <c r="B77" s="96">
        <v>48.7</v>
      </c>
      <c r="C77" s="95">
        <v>2</v>
      </c>
      <c r="D77" s="97">
        <v>1</v>
      </c>
    </row>
    <row r="78" ht="15" spans="1:4">
      <c r="A78" s="80">
        <v>142</v>
      </c>
      <c r="B78" s="81">
        <v>36.2</v>
      </c>
      <c r="C78" s="80">
        <v>1</v>
      </c>
      <c r="D78" s="20">
        <v>1</v>
      </c>
    </row>
    <row r="79" ht="15" spans="1:4">
      <c r="A79" s="80">
        <v>143</v>
      </c>
      <c r="B79" s="81">
        <v>34.1</v>
      </c>
      <c r="C79" s="80">
        <v>1</v>
      </c>
      <c r="D79" s="20">
        <v>1</v>
      </c>
    </row>
    <row r="80" ht="15" spans="1:4">
      <c r="A80" s="80">
        <v>144</v>
      </c>
      <c r="B80" s="81">
        <v>51</v>
      </c>
      <c r="C80" s="80">
        <v>2</v>
      </c>
      <c r="D80" s="20">
        <v>1</v>
      </c>
    </row>
    <row r="81" ht="15" spans="1:4">
      <c r="A81" s="95">
        <v>145</v>
      </c>
      <c r="B81" s="96">
        <v>79.6</v>
      </c>
      <c r="C81" s="95">
        <v>1</v>
      </c>
      <c r="D81" s="97">
        <v>1</v>
      </c>
    </row>
    <row r="82" ht="15" spans="1:5">
      <c r="A82" s="80">
        <v>146</v>
      </c>
      <c r="B82" s="81">
        <v>39.2</v>
      </c>
      <c r="C82" s="80">
        <v>2</v>
      </c>
      <c r="D82" s="20">
        <v>1</v>
      </c>
      <c r="E82" s="102" t="s">
        <v>24</v>
      </c>
    </row>
    <row r="83" ht="15" spans="1:4">
      <c r="A83" s="80">
        <v>147</v>
      </c>
      <c r="B83" s="81">
        <v>35.1</v>
      </c>
      <c r="C83" s="80">
        <v>1</v>
      </c>
      <c r="D83" s="20">
        <v>1</v>
      </c>
    </row>
    <row r="84" ht="15" spans="1:4">
      <c r="A84" s="95">
        <v>148</v>
      </c>
      <c r="B84" s="96">
        <v>48.9</v>
      </c>
      <c r="C84" s="95">
        <v>1</v>
      </c>
      <c r="D84" s="97">
        <v>1</v>
      </c>
    </row>
    <row r="85" ht="15" spans="1:4">
      <c r="A85" s="95">
        <v>149</v>
      </c>
      <c r="B85" s="96">
        <v>36</v>
      </c>
      <c r="C85" s="95">
        <v>1</v>
      </c>
      <c r="D85" s="97">
        <v>1</v>
      </c>
    </row>
    <row r="86" ht="15" spans="1:4">
      <c r="A86" s="80">
        <v>150</v>
      </c>
      <c r="B86" s="81">
        <v>34.1</v>
      </c>
      <c r="C86" s="80">
        <v>1</v>
      </c>
      <c r="D86" s="20">
        <v>1</v>
      </c>
    </row>
    <row r="87" ht="15" spans="1:4">
      <c r="A87" s="95">
        <v>151</v>
      </c>
      <c r="B87" s="96">
        <v>51</v>
      </c>
      <c r="C87" s="95">
        <v>1</v>
      </c>
      <c r="D87" s="97">
        <v>1</v>
      </c>
    </row>
    <row r="88" ht="15" spans="1:4">
      <c r="A88" s="95">
        <v>152</v>
      </c>
      <c r="B88" s="96">
        <v>80.4</v>
      </c>
      <c r="C88" s="95">
        <v>1</v>
      </c>
      <c r="D88" s="97">
        <v>1</v>
      </c>
    </row>
    <row r="89" ht="15" spans="1:5">
      <c r="A89" s="95">
        <v>153</v>
      </c>
      <c r="B89" s="96">
        <v>39</v>
      </c>
      <c r="C89" s="95" t="s">
        <v>9</v>
      </c>
      <c r="D89" s="97">
        <v>1</v>
      </c>
      <c r="E89" s="102" t="s">
        <v>25</v>
      </c>
    </row>
    <row r="90" ht="15" spans="1:4">
      <c r="A90" s="95">
        <v>154</v>
      </c>
      <c r="B90" s="96">
        <v>35.4</v>
      </c>
      <c r="C90" s="95">
        <v>1</v>
      </c>
      <c r="D90" s="97">
        <v>1</v>
      </c>
    </row>
    <row r="91" ht="15" spans="1:4">
      <c r="A91" s="95">
        <v>156</v>
      </c>
      <c r="B91" s="96">
        <v>36.6</v>
      </c>
      <c r="C91" s="95" t="s">
        <v>9</v>
      </c>
      <c r="D91" s="97">
        <v>1</v>
      </c>
    </row>
    <row r="92" ht="15" spans="1:4">
      <c r="A92" s="80">
        <v>157</v>
      </c>
      <c r="B92" s="81">
        <v>34.6</v>
      </c>
      <c r="C92" s="80">
        <v>1</v>
      </c>
      <c r="D92" s="20">
        <v>1</v>
      </c>
    </row>
    <row r="93" ht="15" spans="1:4">
      <c r="A93" s="80">
        <v>158</v>
      </c>
      <c r="B93" s="81">
        <v>50.9</v>
      </c>
      <c r="C93" s="80">
        <v>2</v>
      </c>
      <c r="D93" s="20">
        <v>1</v>
      </c>
    </row>
    <row r="94" ht="15" spans="1:4">
      <c r="A94" s="95">
        <v>159</v>
      </c>
      <c r="B94" s="96">
        <v>79.9</v>
      </c>
      <c r="C94" s="95">
        <v>1</v>
      </c>
      <c r="D94" s="97">
        <v>1</v>
      </c>
    </row>
    <row r="95" ht="15" spans="1:5">
      <c r="A95" s="80">
        <v>160</v>
      </c>
      <c r="B95" s="81">
        <v>38.9</v>
      </c>
      <c r="C95" s="80">
        <v>1</v>
      </c>
      <c r="D95" s="20">
        <v>1</v>
      </c>
      <c r="E95" s="102" t="s">
        <v>26</v>
      </c>
    </row>
    <row r="96" ht="15" spans="1:4">
      <c r="A96" s="95">
        <v>161</v>
      </c>
      <c r="B96" s="96">
        <v>35.5</v>
      </c>
      <c r="C96" s="95">
        <v>1</v>
      </c>
      <c r="D96" s="97">
        <v>1</v>
      </c>
    </row>
    <row r="97" ht="15" spans="1:4">
      <c r="A97" s="95">
        <v>162</v>
      </c>
      <c r="B97" s="96">
        <v>48.6</v>
      </c>
      <c r="C97" s="95">
        <v>1</v>
      </c>
      <c r="D97" s="97">
        <v>1</v>
      </c>
    </row>
    <row r="98" ht="15" spans="1:4">
      <c r="A98" s="95">
        <v>163</v>
      </c>
      <c r="B98" s="96">
        <v>36.2</v>
      </c>
      <c r="C98" s="95">
        <v>1</v>
      </c>
      <c r="D98" s="97">
        <v>1</v>
      </c>
    </row>
    <row r="99" ht="15" spans="1:4">
      <c r="A99" s="95">
        <v>164</v>
      </c>
      <c r="B99" s="96">
        <v>34.3</v>
      </c>
      <c r="C99" s="95">
        <v>1</v>
      </c>
      <c r="D99" s="97">
        <v>1</v>
      </c>
    </row>
    <row r="100" ht="15" spans="1:4">
      <c r="A100" s="95">
        <v>165</v>
      </c>
      <c r="B100" s="81">
        <v>51.1</v>
      </c>
      <c r="C100" s="80" t="s">
        <v>9</v>
      </c>
      <c r="D100" s="20">
        <v>1</v>
      </c>
    </row>
    <row r="101" ht="15" spans="1:4">
      <c r="A101" s="95">
        <v>166</v>
      </c>
      <c r="B101" s="96">
        <v>79.8</v>
      </c>
      <c r="C101" s="95">
        <v>1</v>
      </c>
      <c r="D101" s="97">
        <v>1</v>
      </c>
    </row>
    <row r="102" ht="15" spans="1:5">
      <c r="A102" s="95">
        <v>167</v>
      </c>
      <c r="B102" s="96">
        <v>41.2</v>
      </c>
      <c r="C102" s="95">
        <v>1</v>
      </c>
      <c r="D102" s="97">
        <v>1</v>
      </c>
      <c r="E102" s="102" t="s">
        <v>27</v>
      </c>
    </row>
    <row r="103" ht="15" spans="1:4">
      <c r="A103" s="95">
        <v>168</v>
      </c>
      <c r="B103" s="96">
        <v>35.6</v>
      </c>
      <c r="C103" s="95">
        <v>1</v>
      </c>
      <c r="D103" s="97">
        <v>1</v>
      </c>
    </row>
    <row r="104" ht="15" spans="1:4">
      <c r="A104" s="95">
        <v>169</v>
      </c>
      <c r="B104" s="96">
        <v>48.6</v>
      </c>
      <c r="C104" s="95">
        <v>2</v>
      </c>
      <c r="D104" s="97">
        <v>1</v>
      </c>
    </row>
    <row r="105" ht="15" spans="1:4">
      <c r="A105" s="95">
        <v>170</v>
      </c>
      <c r="B105" s="96">
        <v>35.4</v>
      </c>
      <c r="C105" s="95">
        <v>1</v>
      </c>
      <c r="D105" s="97">
        <v>1</v>
      </c>
    </row>
    <row r="106" ht="15" spans="1:4">
      <c r="A106" s="95">
        <v>171</v>
      </c>
      <c r="B106" s="96">
        <v>33.5</v>
      </c>
      <c r="C106" s="95">
        <v>1</v>
      </c>
      <c r="D106" s="97">
        <v>1</v>
      </c>
    </row>
    <row r="107" ht="15" spans="1:4">
      <c r="A107" s="95">
        <v>172</v>
      </c>
      <c r="B107" s="96">
        <v>37.7</v>
      </c>
      <c r="C107" s="95">
        <v>1</v>
      </c>
      <c r="D107" s="97">
        <v>1</v>
      </c>
    </row>
    <row r="108" ht="15" spans="1:5">
      <c r="A108" s="95">
        <v>174</v>
      </c>
      <c r="B108" s="96">
        <v>38.8</v>
      </c>
      <c r="C108" s="95">
        <v>3</v>
      </c>
      <c r="D108" s="97">
        <v>1</v>
      </c>
      <c r="E108" s="102" t="s">
        <v>28</v>
      </c>
    </row>
    <row r="109" ht="15" spans="1:4">
      <c r="A109" s="80">
        <v>175</v>
      </c>
      <c r="B109" s="81">
        <v>35.9</v>
      </c>
      <c r="C109" s="80">
        <v>2</v>
      </c>
      <c r="D109" s="20">
        <v>1</v>
      </c>
    </row>
    <row r="110" ht="15" spans="1:4">
      <c r="A110" s="95">
        <v>176</v>
      </c>
      <c r="B110" s="96">
        <v>48.2</v>
      </c>
      <c r="C110" s="95">
        <v>1</v>
      </c>
      <c r="D110" s="97">
        <v>1</v>
      </c>
    </row>
    <row r="111" ht="15" spans="1:4">
      <c r="A111" s="80">
        <v>177</v>
      </c>
      <c r="B111" s="81">
        <v>36.3</v>
      </c>
      <c r="C111" s="80" t="s">
        <v>9</v>
      </c>
      <c r="D111" s="20">
        <v>1</v>
      </c>
    </row>
    <row r="112" ht="15" spans="1:4">
      <c r="A112" s="80">
        <v>178</v>
      </c>
      <c r="B112" s="81">
        <v>34.3</v>
      </c>
      <c r="C112" s="80">
        <v>1</v>
      </c>
      <c r="D112" s="20">
        <v>1</v>
      </c>
    </row>
    <row r="113" ht="15" spans="1:4">
      <c r="A113" s="95">
        <v>179</v>
      </c>
      <c r="B113" s="96">
        <v>37.4</v>
      </c>
      <c r="C113" s="95">
        <v>1</v>
      </c>
      <c r="D113" s="97">
        <v>1</v>
      </c>
    </row>
    <row r="114" ht="14.25" spans="1:4">
      <c r="A114" s="98" t="s">
        <v>10</v>
      </c>
      <c r="B114" s="93">
        <f>SUM(B6:B113)</f>
        <v>4866.135</v>
      </c>
      <c r="C114" s="98">
        <f>SUM(C6:C113)</f>
        <v>138</v>
      </c>
      <c r="D114" s="99">
        <f>SUM(D6:D113)</f>
        <v>106</v>
      </c>
    </row>
    <row r="115" ht="14.25" spans="1:3">
      <c r="A115" s="76"/>
      <c r="B115" s="76"/>
      <c r="C115" s="76"/>
    </row>
    <row r="116" ht="14.25" spans="1:3">
      <c r="A116" s="76">
        <v>40</v>
      </c>
      <c r="B116" s="76">
        <v>106</v>
      </c>
      <c r="C116" s="76"/>
    </row>
    <row r="117" ht="14.25" spans="1:3">
      <c r="A117" s="76"/>
      <c r="B117" s="76"/>
      <c r="C117" s="76"/>
    </row>
    <row r="118" ht="14.25" spans="1:3">
      <c r="A118" s="76"/>
      <c r="B118" s="76"/>
      <c r="C118" s="76"/>
    </row>
    <row r="119" ht="14.25" spans="1:3">
      <c r="A119" s="76"/>
      <c r="B119" s="76"/>
      <c r="C119" s="76"/>
    </row>
    <row r="120" ht="14.25" spans="1:3">
      <c r="A120" s="76"/>
      <c r="B120" s="76"/>
      <c r="C120" s="76"/>
    </row>
    <row r="121" ht="14.25" spans="1:3">
      <c r="A121" s="76"/>
      <c r="B121" s="76"/>
      <c r="C121" s="76"/>
    </row>
    <row r="122" ht="14.25" spans="1:3">
      <c r="A122" s="76"/>
      <c r="B122" s="76"/>
      <c r="C122" s="76"/>
    </row>
    <row r="123" ht="14.25" spans="1:3">
      <c r="A123" s="76"/>
      <c r="B123" s="76"/>
      <c r="C123" s="76"/>
    </row>
    <row r="124" ht="14.25" spans="1:3">
      <c r="A124" s="76"/>
      <c r="B124" s="76"/>
      <c r="C124" s="76"/>
    </row>
    <row r="125" ht="14.25" spans="1:3">
      <c r="A125" s="76"/>
      <c r="B125" s="76"/>
      <c r="C125" s="76"/>
    </row>
    <row r="126" ht="14.25" spans="1:3">
      <c r="A126" s="76"/>
      <c r="B126" s="76"/>
      <c r="C126" s="76"/>
    </row>
    <row r="127" ht="14.25" spans="1:3">
      <c r="A127" s="76"/>
      <c r="B127" s="76"/>
      <c r="C127" s="76"/>
    </row>
    <row r="128" ht="14.25" spans="1:3">
      <c r="A128" s="76"/>
      <c r="B128" s="76"/>
      <c r="C128" s="76"/>
    </row>
    <row r="129" ht="14.25" spans="1:3">
      <c r="A129" s="76"/>
      <c r="B129" s="76"/>
      <c r="C129" s="76"/>
    </row>
    <row r="130" ht="14.25" spans="1:3">
      <c r="A130" s="76"/>
      <c r="B130" s="76"/>
      <c r="C130" s="76"/>
    </row>
    <row r="131" ht="14.25" spans="1:3">
      <c r="A131" s="76"/>
      <c r="B131" s="76"/>
      <c r="C131" s="76"/>
    </row>
    <row r="132" ht="14.25" spans="1:3">
      <c r="A132" s="76"/>
      <c r="B132" s="76"/>
      <c r="C132" s="76"/>
    </row>
    <row r="133" ht="14.25" spans="1:3">
      <c r="A133" s="76"/>
      <c r="B133" s="76"/>
      <c r="C133" s="76"/>
    </row>
    <row r="134" ht="14.25" spans="1:3">
      <c r="A134" s="76"/>
      <c r="B134" s="76"/>
      <c r="C134" s="76"/>
    </row>
    <row r="135" ht="14.25" spans="1:3">
      <c r="A135" s="76"/>
      <c r="B135" s="76"/>
      <c r="C135" s="76"/>
    </row>
    <row r="136" ht="14.25" spans="1:3">
      <c r="A136" s="76"/>
      <c r="B136" s="76"/>
      <c r="C136" s="76"/>
    </row>
    <row r="137" ht="14.25" spans="1:3">
      <c r="A137" s="76"/>
      <c r="B137" s="76"/>
      <c r="C137" s="76"/>
    </row>
    <row r="138" ht="14.25" spans="1:3">
      <c r="A138" s="76"/>
      <c r="B138" s="76"/>
      <c r="C138" s="76"/>
    </row>
    <row r="139" ht="14.25" spans="1:3">
      <c r="A139" s="76"/>
      <c r="B139" s="76"/>
      <c r="C139" s="76"/>
    </row>
    <row r="140" ht="14.25" spans="1:3">
      <c r="A140" s="76"/>
      <c r="B140" s="76"/>
      <c r="C140" s="76"/>
    </row>
    <row r="141" ht="14.25" spans="1:3">
      <c r="A141" s="76"/>
      <c r="B141" s="76"/>
      <c r="C141" s="76"/>
    </row>
    <row r="142" ht="14.25" spans="1:3">
      <c r="A142" s="76"/>
      <c r="B142" s="76"/>
      <c r="C142" s="76"/>
    </row>
    <row r="143" ht="14.25" spans="1:3">
      <c r="A143" s="76"/>
      <c r="B143" s="76"/>
      <c r="C143" s="76"/>
    </row>
    <row r="144" ht="14.25" spans="1:3">
      <c r="A144" s="76"/>
      <c r="B144" s="76"/>
      <c r="C144" s="76"/>
    </row>
    <row r="145" ht="14.25" spans="1:3">
      <c r="A145" s="76"/>
      <c r="B145" s="76"/>
      <c r="C145" s="76"/>
    </row>
    <row r="146" ht="14.25" spans="1:3">
      <c r="A146" s="76"/>
      <c r="B146" s="76"/>
      <c r="C146" s="76"/>
    </row>
    <row r="147" ht="14.25" spans="1:3">
      <c r="A147" s="76"/>
      <c r="B147" s="76"/>
      <c r="C147" s="76"/>
    </row>
    <row r="148" ht="14.25" spans="1:3">
      <c r="A148" s="76"/>
      <c r="B148" s="76"/>
      <c r="C148" s="76"/>
    </row>
    <row r="149" ht="14.25" spans="1:3">
      <c r="A149" s="76"/>
      <c r="B149" s="76"/>
      <c r="C149" s="76"/>
    </row>
    <row r="150" ht="14.25" spans="1:3">
      <c r="A150" s="76"/>
      <c r="B150" s="76"/>
      <c r="C150" s="76"/>
    </row>
    <row r="151" ht="14.25" spans="1:3">
      <c r="A151" s="76"/>
      <c r="B151" s="76"/>
      <c r="C151" s="76"/>
    </row>
    <row r="152" ht="14.25" spans="1:3">
      <c r="A152" s="76"/>
      <c r="B152" s="76"/>
      <c r="C152" s="76"/>
    </row>
    <row r="153" ht="14.25" spans="1:3">
      <c r="A153" s="76"/>
      <c r="B153" s="76"/>
      <c r="C153" s="76"/>
    </row>
    <row r="154" ht="14.25" spans="1:3">
      <c r="A154" s="76"/>
      <c r="B154" s="76"/>
      <c r="C154" s="76"/>
    </row>
    <row r="155" ht="14.25" spans="1:3">
      <c r="A155" s="76"/>
      <c r="B155" s="76"/>
      <c r="C155" s="76"/>
    </row>
    <row r="156" ht="14.25" spans="1:3">
      <c r="A156" s="76"/>
      <c r="B156" s="76"/>
      <c r="C156" s="76"/>
    </row>
    <row r="157" ht="14.25" spans="1:3">
      <c r="A157" s="76"/>
      <c r="B157" s="76"/>
      <c r="C157" s="76"/>
    </row>
    <row r="158" ht="14.25" spans="1:3">
      <c r="A158" s="76"/>
      <c r="B158" s="76"/>
      <c r="C158" s="76"/>
    </row>
    <row r="159" ht="14.25" spans="1:3">
      <c r="A159" s="76"/>
      <c r="B159" s="76"/>
      <c r="C159" s="76"/>
    </row>
    <row r="160" ht="14.25" spans="1:3">
      <c r="A160" s="76"/>
      <c r="B160" s="76"/>
      <c r="C160" s="76"/>
    </row>
    <row r="161" ht="14.25" spans="1:3">
      <c r="A161" s="76"/>
      <c r="B161" s="76"/>
      <c r="C161" s="76"/>
    </row>
    <row r="162" ht="14.25" spans="1:3">
      <c r="A162" s="76"/>
      <c r="B162" s="76"/>
      <c r="C162" s="76"/>
    </row>
    <row r="163" ht="14.25" spans="1:3">
      <c r="A163" s="76"/>
      <c r="B163" s="76"/>
      <c r="C163" s="76"/>
    </row>
    <row r="164" ht="14.25" spans="1:3">
      <c r="A164" s="76"/>
      <c r="B164" s="76"/>
      <c r="C164" s="76"/>
    </row>
    <row r="165" ht="14.25" spans="1:3">
      <c r="A165" s="76"/>
      <c r="B165" s="76"/>
      <c r="C165" s="76"/>
    </row>
    <row r="166" ht="14.25" spans="1:3">
      <c r="A166" s="76"/>
      <c r="B166" s="76"/>
      <c r="C166" s="76"/>
    </row>
    <row r="167" ht="14.25" spans="1:3">
      <c r="A167" s="76"/>
      <c r="B167" s="76"/>
      <c r="C167" s="76"/>
    </row>
    <row r="168" ht="14.25" spans="1:3">
      <c r="A168" s="76"/>
      <c r="B168" s="76"/>
      <c r="C168" s="76"/>
    </row>
    <row r="169" ht="14.25" spans="1:3">
      <c r="A169" s="76"/>
      <c r="B169" s="76"/>
      <c r="C169" s="76"/>
    </row>
    <row r="170" ht="14.25" spans="1:3">
      <c r="A170" s="76"/>
      <c r="B170" s="76"/>
      <c r="C170" s="76"/>
    </row>
    <row r="171" ht="14.25" spans="1:3">
      <c r="A171" s="76"/>
      <c r="B171" s="76"/>
      <c r="C171" s="76"/>
    </row>
    <row r="172" ht="14.25" spans="1:3">
      <c r="A172" s="76"/>
      <c r="B172" s="76"/>
      <c r="C172" s="76"/>
    </row>
    <row r="173" ht="14.25" spans="1:3">
      <c r="A173" s="76"/>
      <c r="B173" s="76"/>
      <c r="C173" s="76"/>
    </row>
    <row r="174" ht="14.25" spans="1:3">
      <c r="A174" s="76"/>
      <c r="B174" s="76"/>
      <c r="C174" s="76"/>
    </row>
    <row r="175" ht="14.25" spans="1:3">
      <c r="A175" s="76"/>
      <c r="B175" s="76"/>
      <c r="C175" s="76"/>
    </row>
    <row r="176" ht="14.25" spans="1:3">
      <c r="A176" s="76"/>
      <c r="B176" s="76"/>
      <c r="C176" s="76"/>
    </row>
    <row r="177" ht="14.25" spans="1:3">
      <c r="A177" s="76"/>
      <c r="B177" s="76"/>
      <c r="C177" s="76"/>
    </row>
    <row r="178" ht="14.25" spans="1:3">
      <c r="A178" s="76"/>
      <c r="B178" s="76"/>
      <c r="C178" s="76"/>
    </row>
    <row r="179" ht="14.25" spans="1:3">
      <c r="A179" s="76"/>
      <c r="B179" s="76"/>
      <c r="C179" s="76"/>
    </row>
    <row r="180" ht="14.25" spans="1:3">
      <c r="A180" s="76"/>
      <c r="B180" s="76"/>
      <c r="C180" s="76"/>
    </row>
    <row r="181" ht="14.25" spans="1:3">
      <c r="A181" s="76"/>
      <c r="B181" s="76"/>
      <c r="C181" s="76"/>
    </row>
    <row r="182" ht="14.25" spans="1:3">
      <c r="A182" s="76"/>
      <c r="B182" s="76"/>
      <c r="C182" s="76"/>
    </row>
    <row r="183" ht="14.25" spans="1:3">
      <c r="A183" s="76"/>
      <c r="B183" s="76"/>
      <c r="C183" s="76"/>
    </row>
    <row r="184" ht="14.25" spans="1:3">
      <c r="A184" s="76"/>
      <c r="B184" s="76"/>
      <c r="C184" s="76"/>
    </row>
    <row r="185" ht="14.25" spans="1:3">
      <c r="A185" s="76"/>
      <c r="B185" s="76"/>
      <c r="C185" s="76"/>
    </row>
    <row r="186" ht="14.25" spans="1:3">
      <c r="A186" s="76"/>
      <c r="B186" s="76"/>
      <c r="C186" s="76"/>
    </row>
    <row r="187" ht="14.25" spans="1:3">
      <c r="A187" s="76"/>
      <c r="B187" s="76"/>
      <c r="C187" s="76"/>
    </row>
    <row r="188" ht="14.25" spans="1:3">
      <c r="A188" s="76"/>
      <c r="B188" s="76"/>
      <c r="C188" s="76"/>
    </row>
    <row r="189" ht="14.25" spans="1:3">
      <c r="A189" s="76"/>
      <c r="B189" s="76"/>
      <c r="C189" s="76"/>
    </row>
    <row r="190" ht="14.25" spans="1:3">
      <c r="A190" s="76"/>
      <c r="B190" s="76"/>
      <c r="C190" s="76"/>
    </row>
    <row r="191" ht="14.25" spans="1:3">
      <c r="A191" s="76"/>
      <c r="B191" s="76"/>
      <c r="C191" s="76"/>
    </row>
    <row r="192" ht="14.25" spans="1:3">
      <c r="A192" s="76"/>
      <c r="B192" s="76"/>
      <c r="C192" s="76"/>
    </row>
    <row r="193" ht="14.25" spans="1:3">
      <c r="A193" s="76"/>
      <c r="B193" s="76"/>
      <c r="C193" s="76"/>
    </row>
    <row r="194" ht="14.25" spans="1:3">
      <c r="A194" s="76"/>
      <c r="B194" s="76"/>
      <c r="C194" s="76"/>
    </row>
    <row r="195" ht="14.25" spans="1:3">
      <c r="A195" s="76"/>
      <c r="B195" s="76"/>
      <c r="C195" s="76"/>
    </row>
    <row r="196" ht="14.25" spans="1:3">
      <c r="A196" s="76"/>
      <c r="B196" s="76"/>
      <c r="C196" s="76"/>
    </row>
    <row r="197" ht="14.25" spans="1:3">
      <c r="A197" s="76"/>
      <c r="B197" s="76"/>
      <c r="C197" s="76"/>
    </row>
    <row r="198" ht="14.25" spans="1:3">
      <c r="A198" s="76"/>
      <c r="B198" s="76"/>
      <c r="C198" s="76"/>
    </row>
    <row r="199" ht="14.25" spans="1:3">
      <c r="A199" s="76"/>
      <c r="B199" s="76"/>
      <c r="C199" s="76"/>
    </row>
    <row r="200" ht="14.25" spans="1:3">
      <c r="A200" s="76"/>
      <c r="B200" s="76"/>
      <c r="C200" s="76"/>
    </row>
    <row r="201" ht="14.25" spans="1:3">
      <c r="A201" s="76"/>
      <c r="B201" s="76"/>
      <c r="C201" s="76"/>
    </row>
    <row r="202" ht="14.25" spans="1:3">
      <c r="A202" s="76"/>
      <c r="B202" s="76"/>
      <c r="C202" s="76"/>
    </row>
    <row r="203" ht="14.25" spans="1:3">
      <c r="A203" s="76"/>
      <c r="B203" s="76"/>
      <c r="C203" s="76"/>
    </row>
    <row r="204" ht="14.25" spans="1:3">
      <c r="A204" s="76"/>
      <c r="B204" s="76"/>
      <c r="C204" s="76"/>
    </row>
    <row r="205" ht="14.25" spans="1:3">
      <c r="A205" s="76"/>
      <c r="B205" s="76"/>
      <c r="C205" s="76"/>
    </row>
    <row r="206" ht="14.25" spans="1:3">
      <c r="A206" s="76"/>
      <c r="B206" s="76"/>
      <c r="C206" s="76"/>
    </row>
    <row r="207" ht="14.25" spans="1:3">
      <c r="A207" s="76"/>
      <c r="B207" s="76"/>
      <c r="C207" s="76"/>
    </row>
    <row r="208" ht="14.25" spans="1:3">
      <c r="A208" s="76"/>
      <c r="B208" s="76"/>
      <c r="C208" s="76"/>
    </row>
    <row r="209" ht="14.25" spans="1:3">
      <c r="A209" s="76"/>
      <c r="B209" s="76"/>
      <c r="C209" s="76"/>
    </row>
    <row r="210" ht="14.25" spans="1:3">
      <c r="A210" s="76"/>
      <c r="B210" s="76"/>
      <c r="C210" s="76"/>
    </row>
    <row r="211" ht="14.25" spans="1:3">
      <c r="A211" s="76"/>
      <c r="B211" s="76"/>
      <c r="C211" s="76"/>
    </row>
    <row r="212" ht="14.25" spans="1:3">
      <c r="A212" s="76"/>
      <c r="B212" s="76"/>
      <c r="C212" s="76"/>
    </row>
    <row r="213" ht="14.25" spans="1:3">
      <c r="A213" s="76"/>
      <c r="B213" s="76"/>
      <c r="C213" s="76"/>
    </row>
    <row r="214" ht="14.25" spans="1:3">
      <c r="A214" s="76"/>
      <c r="B214" s="76"/>
      <c r="C214" s="76"/>
    </row>
    <row r="215" ht="14.25" spans="1:3">
      <c r="A215" s="76"/>
      <c r="B215" s="76"/>
      <c r="C215" s="76"/>
    </row>
    <row r="216" ht="14.25" spans="1:3">
      <c r="A216" s="76"/>
      <c r="B216" s="76"/>
      <c r="C216" s="76"/>
    </row>
    <row r="217" ht="14.25" spans="1:3">
      <c r="A217" s="76"/>
      <c r="B217" s="76"/>
      <c r="C217" s="76"/>
    </row>
    <row r="218" ht="14.25" spans="1:3">
      <c r="A218" s="76"/>
      <c r="B218" s="76"/>
      <c r="C218" s="76"/>
    </row>
    <row r="219" ht="14.25" spans="1:3">
      <c r="A219" s="76"/>
      <c r="B219" s="76"/>
      <c r="C219" s="76"/>
    </row>
    <row r="220" ht="14.25" spans="1:3">
      <c r="A220" s="76"/>
      <c r="B220" s="76"/>
      <c r="C220" s="76"/>
    </row>
    <row r="221" ht="14.25" spans="1:3">
      <c r="A221" s="76"/>
      <c r="B221" s="76"/>
      <c r="C221" s="76"/>
    </row>
    <row r="222" ht="14.25" spans="1:3">
      <c r="A222" s="76"/>
      <c r="B222" s="76"/>
      <c r="C222" s="76"/>
    </row>
    <row r="223" ht="14.25" spans="1:3">
      <c r="A223" s="76"/>
      <c r="B223" s="76"/>
      <c r="C223" s="76"/>
    </row>
    <row r="224" ht="14.25" spans="1:3">
      <c r="A224" s="76"/>
      <c r="B224" s="76"/>
      <c r="C224" s="76"/>
    </row>
    <row r="225" ht="14.25" spans="1:3">
      <c r="A225" s="76"/>
      <c r="B225" s="76"/>
      <c r="C225" s="76"/>
    </row>
    <row r="226" ht="14.25" spans="1:3">
      <c r="A226" s="76"/>
      <c r="B226" s="76"/>
      <c r="C226" s="76"/>
    </row>
    <row r="227" ht="14.25" spans="1:3">
      <c r="A227" s="76"/>
      <c r="B227" s="76"/>
      <c r="C227" s="76"/>
    </row>
    <row r="228" ht="14.25" spans="1:3">
      <c r="A228" s="76"/>
      <c r="B228" s="76"/>
      <c r="C228" s="76"/>
    </row>
    <row r="229" ht="14.25" spans="1:3">
      <c r="A229" s="76"/>
      <c r="B229" s="76"/>
      <c r="C229" s="76"/>
    </row>
    <row r="230" ht="14.25" spans="1:3">
      <c r="A230" s="76"/>
      <c r="B230" s="76"/>
      <c r="C230" s="76"/>
    </row>
    <row r="231" ht="14.25" spans="1:3">
      <c r="A231" s="76"/>
      <c r="B231" s="76"/>
      <c r="C231" s="76"/>
    </row>
    <row r="232" ht="14.25" spans="1:3">
      <c r="A232" s="76"/>
      <c r="B232" s="76"/>
      <c r="C232" s="76"/>
    </row>
    <row r="233" ht="14.25" spans="1:3">
      <c r="A233" s="76"/>
      <c r="B233" s="76"/>
      <c r="C233" s="76"/>
    </row>
    <row r="234" ht="14.25" spans="1:3">
      <c r="A234" s="76"/>
      <c r="B234" s="76"/>
      <c r="C234" s="76"/>
    </row>
    <row r="235" ht="14.25" spans="1:3">
      <c r="A235" s="76"/>
      <c r="B235" s="76"/>
      <c r="C235" s="76"/>
    </row>
    <row r="236" ht="14.25" spans="1:3">
      <c r="A236" s="76"/>
      <c r="B236" s="76"/>
      <c r="C236" s="76"/>
    </row>
    <row r="237" ht="14.25" spans="1:3">
      <c r="A237" s="76"/>
      <c r="B237" s="76"/>
      <c r="C237" s="76"/>
    </row>
    <row r="238" ht="14.25" spans="1:3">
      <c r="A238" s="76"/>
      <c r="B238" s="76"/>
      <c r="C238" s="76"/>
    </row>
    <row r="239" ht="14.25" spans="1:3">
      <c r="A239" s="76"/>
      <c r="B239" s="76"/>
      <c r="C239" s="76"/>
    </row>
    <row r="240" ht="14.25" spans="1:3">
      <c r="A240" s="76"/>
      <c r="B240" s="76"/>
      <c r="C240" s="76"/>
    </row>
    <row r="241" ht="14.25" spans="1:3">
      <c r="A241" s="76"/>
      <c r="B241" s="76"/>
      <c r="C241" s="76"/>
    </row>
    <row r="242" ht="14.25" spans="1:3">
      <c r="A242" s="76"/>
      <c r="B242" s="76"/>
      <c r="C242" s="76"/>
    </row>
    <row r="243" ht="14.25" spans="1:3">
      <c r="A243" s="76"/>
      <c r="B243" s="76"/>
      <c r="C243" s="76"/>
    </row>
    <row r="244" ht="14.25" spans="1:3">
      <c r="A244" s="76"/>
      <c r="B244" s="76"/>
      <c r="C244" s="76"/>
    </row>
    <row r="245" ht="14.25" spans="1:3">
      <c r="A245" s="76"/>
      <c r="B245" s="76"/>
      <c r="C245" s="76"/>
    </row>
    <row r="246" ht="14.25" spans="1:3">
      <c r="A246" s="76"/>
      <c r="B246" s="76"/>
      <c r="C246" s="76"/>
    </row>
    <row r="247" ht="14.25" spans="1:3">
      <c r="A247" s="76"/>
      <c r="B247" s="76"/>
      <c r="C247" s="76"/>
    </row>
    <row r="248" ht="14.25" spans="1:3">
      <c r="A248" s="76"/>
      <c r="B248" s="76"/>
      <c r="C248" s="76"/>
    </row>
    <row r="249" ht="14.25" spans="1:3">
      <c r="A249" s="76"/>
      <c r="B249" s="76"/>
      <c r="C249" s="76"/>
    </row>
    <row r="250" ht="14.25" spans="1:3">
      <c r="A250" s="76"/>
      <c r="B250" s="76"/>
      <c r="C250" s="76"/>
    </row>
    <row r="251" ht="14.25" spans="1:3">
      <c r="A251" s="76"/>
      <c r="B251" s="76"/>
      <c r="C251" s="76"/>
    </row>
    <row r="252" ht="14.25" spans="1:3">
      <c r="A252" s="76"/>
      <c r="B252" s="76"/>
      <c r="C252" s="76"/>
    </row>
    <row r="253" ht="14.25" spans="1:3">
      <c r="A253" s="76"/>
      <c r="B253" s="76"/>
      <c r="C253" s="76"/>
    </row>
    <row r="254" ht="14.25" spans="1:3">
      <c r="A254" s="76"/>
      <c r="B254" s="76"/>
      <c r="C254" s="76"/>
    </row>
    <row r="255" ht="14.25" spans="1:3">
      <c r="A255" s="76"/>
      <c r="B255" s="76"/>
      <c r="C255" s="76"/>
    </row>
    <row r="256" ht="14.25" spans="1:3">
      <c r="A256" s="76"/>
      <c r="B256" s="76"/>
      <c r="C256" s="76"/>
    </row>
    <row r="257" ht="14.25" spans="1:3">
      <c r="A257" s="76"/>
      <c r="B257" s="76"/>
      <c r="C257" s="76"/>
    </row>
    <row r="258" ht="14.25" spans="1:3">
      <c r="A258" s="76"/>
      <c r="B258" s="76"/>
      <c r="C258" s="76"/>
    </row>
    <row r="259" ht="14.25" spans="1:3">
      <c r="A259" s="76"/>
      <c r="B259" s="76"/>
      <c r="C259" s="76"/>
    </row>
    <row r="260" ht="14.25" spans="1:3">
      <c r="A260" s="76"/>
      <c r="B260" s="76"/>
      <c r="C260" s="76"/>
    </row>
    <row r="261" ht="14.25" spans="1:3">
      <c r="A261" s="76"/>
      <c r="B261" s="76"/>
      <c r="C261" s="76"/>
    </row>
    <row r="262" ht="14.25" spans="1:3">
      <c r="A262" s="76"/>
      <c r="B262" s="76"/>
      <c r="C262" s="76"/>
    </row>
    <row r="263" ht="14.25" spans="1:3">
      <c r="A263" s="76"/>
      <c r="B263" s="76"/>
      <c r="C263" s="76"/>
    </row>
    <row r="264" ht="14.25" spans="1:3">
      <c r="A264" s="76"/>
      <c r="B264" s="76"/>
      <c r="C264" s="76"/>
    </row>
    <row r="265" ht="14.25" spans="1:3">
      <c r="A265" s="76"/>
      <c r="B265" s="76"/>
      <c r="C265" s="76"/>
    </row>
    <row r="266" ht="14.25" spans="1:3">
      <c r="A266" s="76"/>
      <c r="B266" s="76"/>
      <c r="C266" s="76"/>
    </row>
    <row r="267" ht="14.25" spans="1:3">
      <c r="A267" s="76"/>
      <c r="B267" s="76"/>
      <c r="C267" s="76"/>
    </row>
    <row r="268" ht="14.25" spans="1:3">
      <c r="A268" s="76"/>
      <c r="B268" s="76"/>
      <c r="C268" s="76"/>
    </row>
    <row r="269" ht="14.25" spans="1:3">
      <c r="A269" s="76"/>
      <c r="B269" s="76"/>
      <c r="C269" s="76"/>
    </row>
    <row r="270" ht="14.25" spans="1:3">
      <c r="A270" s="76"/>
      <c r="B270" s="76"/>
      <c r="C270" s="76"/>
    </row>
    <row r="271" ht="14.25" spans="1:3">
      <c r="A271" s="76"/>
      <c r="B271" s="76"/>
      <c r="C271" s="76"/>
    </row>
    <row r="272" ht="14.25" spans="1:3">
      <c r="A272" s="76"/>
      <c r="B272" s="76"/>
      <c r="C272" s="76"/>
    </row>
    <row r="273" ht="14.25" spans="1:3">
      <c r="A273" s="76"/>
      <c r="B273" s="76"/>
      <c r="C273" s="76"/>
    </row>
    <row r="274" ht="14.25" spans="1:3">
      <c r="A274" s="76"/>
      <c r="B274" s="76"/>
      <c r="C274" s="76"/>
    </row>
    <row r="275" ht="14.25" spans="1:3">
      <c r="A275" s="76"/>
      <c r="B275" s="76"/>
      <c r="C275" s="76"/>
    </row>
    <row r="276" ht="14.25" spans="1:3">
      <c r="A276" s="76"/>
      <c r="B276" s="76"/>
      <c r="C276" s="76"/>
    </row>
    <row r="277" ht="14.25" spans="1:3">
      <c r="A277" s="76"/>
      <c r="B277" s="76"/>
      <c r="C277" s="76"/>
    </row>
    <row r="278" ht="14.25" spans="1:3">
      <c r="A278" s="76"/>
      <c r="B278" s="76"/>
      <c r="C278" s="76"/>
    </row>
    <row r="279" ht="14.25" spans="1:3">
      <c r="A279" s="76"/>
      <c r="B279" s="76"/>
      <c r="C279" s="76"/>
    </row>
    <row r="280" ht="14.25" spans="1:3">
      <c r="A280" s="76"/>
      <c r="B280" s="76"/>
      <c r="C280" s="76"/>
    </row>
    <row r="281" ht="14.25" spans="1:3">
      <c r="A281" s="76"/>
      <c r="B281" s="76"/>
      <c r="C281" s="76"/>
    </row>
    <row r="282" ht="14.25" spans="1:3">
      <c r="A282" s="76"/>
      <c r="B282" s="76"/>
      <c r="C282" s="76"/>
    </row>
    <row r="283" ht="14.25" spans="1:3">
      <c r="A283" s="76"/>
      <c r="B283" s="76"/>
      <c r="C283" s="76"/>
    </row>
    <row r="284" ht="14.25" spans="1:3">
      <c r="A284" s="76"/>
      <c r="B284" s="76"/>
      <c r="C284" s="76"/>
    </row>
    <row r="285" ht="14.25" spans="1:3">
      <c r="A285" s="76"/>
      <c r="B285" s="76"/>
      <c r="C285" s="76"/>
    </row>
    <row r="286" ht="14.25" spans="1:3">
      <c r="A286" s="76"/>
      <c r="B286" s="76"/>
      <c r="C286" s="76"/>
    </row>
    <row r="287" ht="14.25" spans="1:3">
      <c r="A287" s="76"/>
      <c r="B287" s="76"/>
      <c r="C287" s="76"/>
    </row>
    <row r="288" ht="14.25" spans="1:3">
      <c r="A288" s="76"/>
      <c r="B288" s="76"/>
      <c r="C288" s="76"/>
    </row>
    <row r="289" ht="14.25" spans="1:3">
      <c r="A289" s="76"/>
      <c r="B289" s="76"/>
      <c r="C289" s="76"/>
    </row>
    <row r="290" ht="14.25" spans="1:3">
      <c r="A290" s="76"/>
      <c r="B290" s="76"/>
      <c r="C290" s="76"/>
    </row>
    <row r="291" ht="14.25" spans="1:3">
      <c r="A291" s="76"/>
      <c r="B291" s="76"/>
      <c r="C291" s="76"/>
    </row>
    <row r="292" ht="14.25" spans="1:3">
      <c r="A292" s="76"/>
      <c r="B292" s="76"/>
      <c r="C292" s="76"/>
    </row>
    <row r="293" ht="14.25" spans="1:3">
      <c r="A293" s="76"/>
      <c r="B293" s="76"/>
      <c r="C293" s="76"/>
    </row>
    <row r="294" ht="14.25" spans="1:3">
      <c r="A294" s="76"/>
      <c r="B294" s="76"/>
      <c r="C294" s="76"/>
    </row>
    <row r="295" ht="14.25" spans="1:3">
      <c r="A295" s="76"/>
      <c r="B295" s="76"/>
      <c r="C295" s="76"/>
    </row>
    <row r="296" ht="14.25" spans="1:3">
      <c r="A296" s="76"/>
      <c r="B296" s="76"/>
      <c r="C296" s="76"/>
    </row>
    <row r="297" ht="14.25" spans="1:3">
      <c r="A297" s="76"/>
      <c r="B297" s="76"/>
      <c r="C297" s="76"/>
    </row>
    <row r="298" ht="14.25" spans="1:3">
      <c r="A298" s="76"/>
      <c r="B298" s="76"/>
      <c r="C298" s="76"/>
    </row>
    <row r="299" ht="14.25" spans="1:3">
      <c r="A299" s="76"/>
      <c r="B299" s="76"/>
      <c r="C299" s="76"/>
    </row>
    <row r="300" ht="14.25" spans="1:3">
      <c r="A300" s="76"/>
      <c r="B300" s="76"/>
      <c r="C300" s="76"/>
    </row>
    <row r="301" ht="14.25" spans="1:3">
      <c r="A301" s="76"/>
      <c r="B301" s="76"/>
      <c r="C301" s="76"/>
    </row>
    <row r="302" ht="14.25" spans="1:3">
      <c r="A302" s="76"/>
      <c r="B302" s="76"/>
      <c r="C302" s="76"/>
    </row>
    <row r="303" ht="14.25" spans="1:3">
      <c r="A303" s="76"/>
      <c r="B303" s="76"/>
      <c r="C303" s="76"/>
    </row>
    <row r="304" ht="14.25" spans="1:3">
      <c r="A304" s="76"/>
      <c r="B304" s="76"/>
      <c r="C304" s="76"/>
    </row>
    <row r="305" ht="14.25" spans="1:3">
      <c r="A305" s="76"/>
      <c r="B305" s="76"/>
      <c r="C305" s="76"/>
    </row>
    <row r="306" ht="14.25" spans="1:3">
      <c r="A306" s="76"/>
      <c r="B306" s="76"/>
      <c r="C306" s="76"/>
    </row>
    <row r="307" ht="14.25" spans="1:3">
      <c r="A307" s="76"/>
      <c r="B307" s="76"/>
      <c r="C307" s="76"/>
    </row>
    <row r="308" ht="14.25" spans="1:3">
      <c r="A308" s="76"/>
      <c r="B308" s="76"/>
      <c r="C308" s="76"/>
    </row>
    <row r="309" ht="14.25" spans="1:3">
      <c r="A309" s="76"/>
      <c r="B309" s="76"/>
      <c r="C309" s="76"/>
    </row>
    <row r="310" ht="14.25" spans="1:3">
      <c r="A310" s="76"/>
      <c r="B310" s="76"/>
      <c r="C310" s="76"/>
    </row>
    <row r="311" ht="14.25" spans="1:3">
      <c r="A311" s="76"/>
      <c r="B311" s="76"/>
      <c r="C311" s="76"/>
    </row>
    <row r="312" ht="14.25" spans="1:3">
      <c r="A312" s="76"/>
      <c r="B312" s="76"/>
      <c r="C312" s="76"/>
    </row>
    <row r="313" ht="14.25" spans="1:3">
      <c r="A313" s="76"/>
      <c r="B313" s="76"/>
      <c r="C313" s="76"/>
    </row>
    <row r="314" ht="14.25" spans="1:3">
      <c r="A314" s="76"/>
      <c r="B314" s="76"/>
      <c r="C314" s="76"/>
    </row>
    <row r="315" ht="14.25" spans="1:3">
      <c r="A315" s="76"/>
      <c r="B315" s="76"/>
      <c r="C315" s="76"/>
    </row>
    <row r="316" ht="14.25" spans="1:3">
      <c r="A316" s="76"/>
      <c r="B316" s="76"/>
      <c r="C316" s="76"/>
    </row>
    <row r="317" ht="14.25" spans="1:3">
      <c r="A317" s="76"/>
      <c r="B317" s="76"/>
      <c r="C317" s="76"/>
    </row>
    <row r="318" ht="14.25" spans="1:3">
      <c r="A318" s="76"/>
      <c r="B318" s="76"/>
      <c r="C318" s="76"/>
    </row>
    <row r="319" ht="14.25" spans="1:3">
      <c r="A319" s="76"/>
      <c r="B319" s="76"/>
      <c r="C319" s="76"/>
    </row>
    <row r="320" ht="14.25" spans="1:3">
      <c r="A320" s="76"/>
      <c r="B320" s="76"/>
      <c r="C320" s="76"/>
    </row>
    <row r="321" ht="14.25" spans="1:3">
      <c r="A321" s="76"/>
      <c r="B321" s="76"/>
      <c r="C321" s="76"/>
    </row>
    <row r="322" ht="14.25" spans="1:3">
      <c r="A322" s="76"/>
      <c r="B322" s="76"/>
      <c r="C322" s="76"/>
    </row>
    <row r="323" ht="14.25" spans="1:3">
      <c r="A323" s="76"/>
      <c r="B323" s="76"/>
      <c r="C323" s="76"/>
    </row>
    <row r="324" ht="14.25" spans="1:3">
      <c r="A324" s="76"/>
      <c r="B324" s="76"/>
      <c r="C324" s="76"/>
    </row>
    <row r="325" ht="14.25" spans="1:3">
      <c r="A325" s="76"/>
      <c r="B325" s="76"/>
      <c r="C325" s="76"/>
    </row>
    <row r="326" ht="14.25" spans="1:3">
      <c r="A326" s="76"/>
      <c r="B326" s="76"/>
      <c r="C326" s="76"/>
    </row>
    <row r="327" ht="14.25" spans="1:3">
      <c r="A327" s="76"/>
      <c r="B327" s="76"/>
      <c r="C327" s="76"/>
    </row>
    <row r="328" ht="14.25" spans="1:3">
      <c r="A328" s="76"/>
      <c r="B328" s="76"/>
      <c r="C328" s="76"/>
    </row>
    <row r="329" ht="14.25" spans="1:3">
      <c r="A329" s="76"/>
      <c r="B329" s="76"/>
      <c r="C329" s="76"/>
    </row>
    <row r="330" ht="14.25" spans="1:3">
      <c r="A330" s="76"/>
      <c r="B330" s="76"/>
      <c r="C330" s="76"/>
    </row>
    <row r="331" ht="14.25" spans="1:3">
      <c r="A331" s="76"/>
      <c r="B331" s="76"/>
      <c r="C331" s="76"/>
    </row>
    <row r="332" ht="14.25" spans="1:3">
      <c r="A332" s="76"/>
      <c r="B332" s="76"/>
      <c r="C332" s="76"/>
    </row>
    <row r="333" ht="14.25" spans="1:3">
      <c r="A333" s="76"/>
      <c r="B333" s="76"/>
      <c r="C333" s="76"/>
    </row>
    <row r="334" ht="14.25" spans="1:3">
      <c r="A334" s="76"/>
      <c r="B334" s="76"/>
      <c r="C334" s="76"/>
    </row>
    <row r="335" ht="14.25" spans="1:3">
      <c r="A335" s="76"/>
      <c r="B335" s="76"/>
      <c r="C335" s="76"/>
    </row>
    <row r="336" ht="14.25" spans="1:3">
      <c r="A336" s="76"/>
      <c r="B336" s="76"/>
      <c r="C336" s="76"/>
    </row>
    <row r="337" ht="14.25" spans="1:3">
      <c r="A337" s="76"/>
      <c r="B337" s="76"/>
      <c r="C337" s="76"/>
    </row>
    <row r="338" ht="14.25" spans="1:3">
      <c r="A338" s="76"/>
      <c r="B338" s="76"/>
      <c r="C338" s="76"/>
    </row>
    <row r="339" ht="14.25" spans="1:3">
      <c r="A339" s="76"/>
      <c r="B339" s="76"/>
      <c r="C339" s="76"/>
    </row>
    <row r="340" ht="14.25" spans="1:3">
      <c r="A340" s="76"/>
      <c r="B340" s="76"/>
      <c r="C340" s="76"/>
    </row>
    <row r="341" ht="14.25" spans="1:3">
      <c r="A341" s="76"/>
      <c r="B341" s="76"/>
      <c r="C341" s="76"/>
    </row>
    <row r="342" ht="14.25" spans="1:3">
      <c r="A342" s="76"/>
      <c r="B342" s="76"/>
      <c r="C342" s="76"/>
    </row>
    <row r="343" ht="14.25" spans="1:3">
      <c r="A343" s="76"/>
      <c r="B343" s="76"/>
      <c r="C343" s="76"/>
    </row>
    <row r="344" ht="14.25" spans="1:3">
      <c r="A344" s="76"/>
      <c r="B344" s="76"/>
      <c r="C344" s="76"/>
    </row>
    <row r="345" ht="14.25" spans="1:3">
      <c r="A345" s="76"/>
      <c r="B345" s="76"/>
      <c r="C345" s="76"/>
    </row>
    <row r="346" ht="14.25" spans="1:3">
      <c r="A346" s="76"/>
      <c r="B346" s="76"/>
      <c r="C346" s="76"/>
    </row>
    <row r="347" ht="14.25" spans="1:3">
      <c r="A347" s="76"/>
      <c r="B347" s="76"/>
      <c r="C347" s="76"/>
    </row>
    <row r="348" ht="14.25" spans="1:3">
      <c r="A348" s="76"/>
      <c r="B348" s="76"/>
      <c r="C348" s="76"/>
    </row>
    <row r="349" ht="14.25" spans="1:3">
      <c r="A349" s="76"/>
      <c r="B349" s="76"/>
      <c r="C349" s="76"/>
    </row>
    <row r="350" ht="14.25" spans="1:3">
      <c r="A350" s="76"/>
      <c r="B350" s="76"/>
      <c r="C350" s="76"/>
    </row>
    <row r="351" ht="14.25" spans="1:3">
      <c r="A351" s="76"/>
      <c r="B351" s="76"/>
      <c r="C351" s="76"/>
    </row>
    <row r="352" ht="14.25" spans="1:3">
      <c r="A352" s="76"/>
      <c r="B352" s="76"/>
      <c r="C352" s="76"/>
    </row>
    <row r="353" ht="14.25" spans="1:3">
      <c r="A353" s="76"/>
      <c r="B353" s="76"/>
      <c r="C353" s="76"/>
    </row>
    <row r="354" ht="14.25" spans="1:3">
      <c r="A354" s="76"/>
      <c r="B354" s="76"/>
      <c r="C354" s="76"/>
    </row>
    <row r="355" ht="14.25" spans="1:3">
      <c r="A355" s="76"/>
      <c r="B355" s="76"/>
      <c r="C355" s="76"/>
    </row>
    <row r="356" ht="14.25" spans="1:3">
      <c r="A356" s="76"/>
      <c r="B356" s="76"/>
      <c r="C356" s="76"/>
    </row>
    <row r="357" ht="14.25" spans="1:3">
      <c r="A357" s="76"/>
      <c r="B357" s="76"/>
      <c r="C357" s="76"/>
    </row>
    <row r="358" ht="14.25" spans="1:3">
      <c r="A358" s="76"/>
      <c r="B358" s="76"/>
      <c r="C358" s="76"/>
    </row>
    <row r="359" ht="14.25" spans="1:3">
      <c r="A359" s="76"/>
      <c r="B359" s="76"/>
      <c r="C359" s="76"/>
    </row>
    <row r="360" ht="14.25" spans="1:3">
      <c r="A360" s="76"/>
      <c r="B360" s="76"/>
      <c r="C360" s="76"/>
    </row>
    <row r="361" ht="14.25" spans="1:3">
      <c r="A361" s="76"/>
      <c r="B361" s="76"/>
      <c r="C361" s="76"/>
    </row>
    <row r="362" ht="14.25" spans="1:3">
      <c r="A362" s="76"/>
      <c r="B362" s="76"/>
      <c r="C362" s="76"/>
    </row>
    <row r="363" ht="14.25" spans="1:3">
      <c r="A363" s="76"/>
      <c r="B363" s="76"/>
      <c r="C363" s="76"/>
    </row>
    <row r="364" ht="14.25" spans="1:3">
      <c r="A364" s="76"/>
      <c r="B364" s="76"/>
      <c r="C364" s="76"/>
    </row>
    <row r="365" ht="14.25" spans="1:3">
      <c r="A365" s="76"/>
      <c r="B365" s="76"/>
      <c r="C365" s="76"/>
    </row>
    <row r="366" ht="14.25" spans="1:3">
      <c r="A366" s="76"/>
      <c r="B366" s="76"/>
      <c r="C366" s="76"/>
    </row>
    <row r="367" ht="14.25" spans="1:3">
      <c r="A367" s="76"/>
      <c r="B367" s="76"/>
      <c r="C367" s="76"/>
    </row>
    <row r="368" ht="14.25" spans="1:3">
      <c r="A368" s="76"/>
      <c r="B368" s="76"/>
      <c r="C368" s="76"/>
    </row>
    <row r="369" ht="14.25" spans="1:3">
      <c r="A369" s="76"/>
      <c r="B369" s="76"/>
      <c r="C369" s="76"/>
    </row>
    <row r="370" ht="14.25" spans="1:3">
      <c r="A370" s="76"/>
      <c r="B370" s="76"/>
      <c r="C370" s="76"/>
    </row>
    <row r="371" ht="14.25" spans="1:3">
      <c r="A371" s="76"/>
      <c r="B371" s="76"/>
      <c r="C371" s="76"/>
    </row>
    <row r="372" ht="14.25" spans="1:3">
      <c r="A372" s="76"/>
      <c r="B372" s="76"/>
      <c r="C372" s="76"/>
    </row>
    <row r="373" ht="14.25" spans="1:3">
      <c r="A373" s="76"/>
      <c r="B373" s="76"/>
      <c r="C373" s="76"/>
    </row>
    <row r="374" ht="14.25" spans="1:3">
      <c r="A374" s="76"/>
      <c r="B374" s="76"/>
      <c r="C374" s="76"/>
    </row>
    <row r="375" ht="14.25" spans="1:3">
      <c r="A375" s="76"/>
      <c r="B375" s="76"/>
      <c r="C375" s="76"/>
    </row>
    <row r="376" ht="14.25" spans="1:3">
      <c r="A376" s="76"/>
      <c r="B376" s="76"/>
      <c r="C376" s="76"/>
    </row>
    <row r="377" ht="14.25" spans="1:3">
      <c r="A377" s="76"/>
      <c r="B377" s="76"/>
      <c r="C377" s="76"/>
    </row>
    <row r="378" ht="14.25" spans="1:3">
      <c r="A378" s="76"/>
      <c r="B378" s="76"/>
      <c r="C378" s="76"/>
    </row>
    <row r="379" ht="14.25" spans="1:3">
      <c r="A379" s="76"/>
      <c r="B379" s="76"/>
      <c r="C379" s="76"/>
    </row>
    <row r="380" ht="14.25" spans="1:3">
      <c r="A380" s="76"/>
      <c r="B380" s="76"/>
      <c r="C380" s="76"/>
    </row>
    <row r="381" ht="14.25" spans="1:3">
      <c r="A381" s="76"/>
      <c r="B381" s="76"/>
      <c r="C381" s="76"/>
    </row>
    <row r="382" ht="14.25" spans="1:3">
      <c r="A382" s="76"/>
      <c r="B382" s="76"/>
      <c r="C382" s="76"/>
    </row>
    <row r="383" ht="14.25" spans="1:3">
      <c r="A383" s="76"/>
      <c r="B383" s="76"/>
      <c r="C383" s="76"/>
    </row>
    <row r="384" ht="14.25" spans="1:3">
      <c r="A384" s="76"/>
      <c r="B384" s="76"/>
      <c r="C384" s="76"/>
    </row>
    <row r="385" ht="14.25" spans="1:3">
      <c r="A385" s="76"/>
      <c r="B385" s="76"/>
      <c r="C385" s="76"/>
    </row>
    <row r="386" ht="14.25" spans="1:3">
      <c r="A386" s="76"/>
      <c r="B386" s="76"/>
      <c r="C386" s="76"/>
    </row>
    <row r="387" ht="14.25" spans="1:3">
      <c r="A387" s="76"/>
      <c r="B387" s="76"/>
      <c r="C387" s="76"/>
    </row>
    <row r="388" ht="14.25" spans="1:3">
      <c r="A388" s="76"/>
      <c r="B388" s="76"/>
      <c r="C388" s="76"/>
    </row>
    <row r="389" ht="14.25" spans="1:3">
      <c r="A389" s="76"/>
      <c r="B389" s="76"/>
      <c r="C389" s="76"/>
    </row>
    <row r="390" ht="14.25" spans="1:3">
      <c r="A390" s="76"/>
      <c r="B390" s="76"/>
      <c r="C390" s="76"/>
    </row>
    <row r="391" ht="14.25" spans="1:3">
      <c r="A391" s="76"/>
      <c r="B391" s="76"/>
      <c r="C391" s="76"/>
    </row>
    <row r="392" ht="14.25" spans="1:3">
      <c r="A392" s="76"/>
      <c r="B392" s="76"/>
      <c r="C392" s="76"/>
    </row>
    <row r="393" ht="14.25" spans="1:3">
      <c r="A393" s="76"/>
      <c r="B393" s="76"/>
      <c r="C393" s="76"/>
    </row>
    <row r="394" ht="14.25" spans="1:3">
      <c r="A394" s="76"/>
      <c r="B394" s="76"/>
      <c r="C394" s="76"/>
    </row>
    <row r="395" ht="14.25" spans="1:3">
      <c r="A395" s="76"/>
      <c r="B395" s="76"/>
      <c r="C395" s="76"/>
    </row>
    <row r="396" ht="14.25" spans="1:3">
      <c r="A396" s="76"/>
      <c r="B396" s="76"/>
      <c r="C396" s="76"/>
    </row>
    <row r="397" ht="14.25" spans="1:3">
      <c r="A397" s="76"/>
      <c r="B397" s="76"/>
      <c r="C397" s="76"/>
    </row>
    <row r="398" ht="14.25" spans="1:3">
      <c r="A398" s="76"/>
      <c r="B398" s="76"/>
      <c r="C398" s="76"/>
    </row>
    <row r="399" ht="14.25" spans="1:3">
      <c r="A399" s="76"/>
      <c r="B399" s="76"/>
      <c r="C399" s="76"/>
    </row>
    <row r="400" ht="14.25" spans="1:3">
      <c r="A400" s="76"/>
      <c r="B400" s="76"/>
      <c r="C400" s="76"/>
    </row>
    <row r="401" ht="14.25" spans="1:3">
      <c r="A401" s="76"/>
      <c r="B401" s="76"/>
      <c r="C401" s="76"/>
    </row>
    <row r="402" ht="14.25" spans="1:3">
      <c r="A402" s="76"/>
      <c r="B402" s="76"/>
      <c r="C402" s="76"/>
    </row>
    <row r="403" ht="14.25" spans="1:3">
      <c r="A403" s="76"/>
      <c r="B403" s="76"/>
      <c r="C403" s="76"/>
    </row>
    <row r="404" ht="14.25" spans="1:3">
      <c r="A404" s="76"/>
      <c r="B404" s="76"/>
      <c r="C404" s="76"/>
    </row>
    <row r="405" ht="14.25" spans="1:3">
      <c r="A405" s="76"/>
      <c r="B405" s="76"/>
      <c r="C405" s="76"/>
    </row>
    <row r="406" ht="14.25" spans="1:3">
      <c r="A406" s="76"/>
      <c r="B406" s="76"/>
      <c r="C406" s="76"/>
    </row>
    <row r="407" ht="14.25" spans="1:3">
      <c r="A407" s="76"/>
      <c r="B407" s="76"/>
      <c r="C407" s="76"/>
    </row>
    <row r="408" ht="14.25" spans="1:3">
      <c r="A408" s="76"/>
      <c r="B408" s="76"/>
      <c r="C408" s="76"/>
    </row>
    <row r="409" ht="14.25" spans="1:3">
      <c r="A409" s="76"/>
      <c r="B409" s="76"/>
      <c r="C409" s="76"/>
    </row>
    <row r="410" ht="14.25" spans="1:3">
      <c r="A410" s="76"/>
      <c r="B410" s="76"/>
      <c r="C410" s="76"/>
    </row>
    <row r="411" ht="14.25" spans="1:3">
      <c r="A411" s="76"/>
      <c r="B411" s="76"/>
      <c r="C411" s="76"/>
    </row>
    <row r="412" ht="14.25" spans="1:3">
      <c r="A412" s="76"/>
      <c r="B412" s="76"/>
      <c r="C412" s="76"/>
    </row>
    <row r="413" ht="14.25" spans="1:3">
      <c r="A413" s="76"/>
      <c r="B413" s="76"/>
      <c r="C413" s="76"/>
    </row>
    <row r="414" ht="14.25" spans="1:3">
      <c r="A414" s="76"/>
      <c r="B414" s="76"/>
      <c r="C414" s="76"/>
    </row>
    <row r="415" ht="14.25" spans="1:3">
      <c r="A415" s="76"/>
      <c r="B415" s="76"/>
      <c r="C415" s="76"/>
    </row>
    <row r="416" ht="14.25" spans="1:3">
      <c r="A416" s="76"/>
      <c r="B416" s="76"/>
      <c r="C416" s="76"/>
    </row>
    <row r="417" ht="14.25" spans="1:3">
      <c r="A417" s="76"/>
      <c r="B417" s="76"/>
      <c r="C417" s="76"/>
    </row>
    <row r="418" ht="14.25" spans="1:3">
      <c r="A418" s="76"/>
      <c r="B418" s="76"/>
      <c r="C418" s="76"/>
    </row>
    <row r="419" ht="14.25" spans="1:3">
      <c r="A419" s="76"/>
      <c r="B419" s="76"/>
      <c r="C419" s="76"/>
    </row>
    <row r="420" ht="14.25" spans="1:3">
      <c r="A420" s="76"/>
      <c r="B420" s="76"/>
      <c r="C420" s="76"/>
    </row>
    <row r="421" ht="14.25" spans="1:3">
      <c r="A421" s="76"/>
      <c r="B421" s="76"/>
      <c r="C421" s="76"/>
    </row>
    <row r="422" ht="14.25" spans="1:3">
      <c r="A422" s="76"/>
      <c r="B422" s="76"/>
      <c r="C422" s="76"/>
    </row>
    <row r="423" ht="14.25" spans="1:3">
      <c r="A423" s="76"/>
      <c r="B423" s="76"/>
      <c r="C423" s="76"/>
    </row>
    <row r="424" ht="14.25" spans="1:3">
      <c r="A424" s="76"/>
      <c r="B424" s="76"/>
      <c r="C424" s="76"/>
    </row>
    <row r="425" ht="14.25" spans="1:3">
      <c r="A425" s="76"/>
      <c r="B425" s="76"/>
      <c r="C425" s="76"/>
    </row>
    <row r="426" ht="14.25" spans="1:3">
      <c r="A426" s="76"/>
      <c r="B426" s="76"/>
      <c r="C426" s="76"/>
    </row>
    <row r="427" ht="14.25" spans="1:3">
      <c r="A427" s="76"/>
      <c r="B427" s="76"/>
      <c r="C427" s="76"/>
    </row>
    <row r="428" ht="14.25" spans="1:3">
      <c r="A428" s="76"/>
      <c r="B428" s="76"/>
      <c r="C428" s="76"/>
    </row>
    <row r="429" ht="14.25" spans="1:3">
      <c r="A429" s="76"/>
      <c r="B429" s="76"/>
      <c r="C429" s="76"/>
    </row>
    <row r="430" ht="14.25" spans="1:3">
      <c r="A430" s="76"/>
      <c r="B430" s="76"/>
      <c r="C430" s="76"/>
    </row>
    <row r="431" ht="14.25" spans="1:3">
      <c r="A431" s="76"/>
      <c r="B431" s="76"/>
      <c r="C431" s="76"/>
    </row>
    <row r="432" ht="14.25" spans="1:3">
      <c r="A432" s="76"/>
      <c r="B432" s="76"/>
      <c r="C432" s="76"/>
    </row>
    <row r="433" ht="14.25" spans="1:3">
      <c r="A433" s="76"/>
      <c r="B433" s="76"/>
      <c r="C433" s="76"/>
    </row>
    <row r="434" ht="14.25" spans="1:3">
      <c r="A434" s="76"/>
      <c r="B434" s="76"/>
      <c r="C434" s="76"/>
    </row>
    <row r="435" ht="14.25" spans="1:3">
      <c r="A435" s="76"/>
      <c r="B435" s="76"/>
      <c r="C435" s="76"/>
    </row>
    <row r="436" ht="14.25" spans="1:3">
      <c r="A436" s="76"/>
      <c r="B436" s="76"/>
      <c r="C436" s="76"/>
    </row>
    <row r="437" ht="14.25" spans="1:3">
      <c r="A437" s="76"/>
      <c r="B437" s="76"/>
      <c r="C437" s="76"/>
    </row>
    <row r="438" ht="14.25" spans="1:3">
      <c r="A438" s="76"/>
      <c r="B438" s="76"/>
      <c r="C438" s="76"/>
    </row>
    <row r="439" ht="14.25" spans="1:3">
      <c r="A439" s="76"/>
      <c r="B439" s="76"/>
      <c r="C439" s="76"/>
    </row>
    <row r="440" ht="14.25" spans="1:3">
      <c r="A440" s="76"/>
      <c r="B440" s="76"/>
      <c r="C440" s="76"/>
    </row>
    <row r="441" ht="14.25" spans="1:3">
      <c r="A441" s="76"/>
      <c r="B441" s="76"/>
      <c r="C441" s="76"/>
    </row>
    <row r="442" ht="14.25" spans="1:3">
      <c r="A442" s="76"/>
      <c r="B442" s="76"/>
      <c r="C442" s="76"/>
    </row>
    <row r="443" ht="14.25" spans="1:3">
      <c r="A443" s="76"/>
      <c r="B443" s="76"/>
      <c r="C443" s="76"/>
    </row>
    <row r="444" ht="14.25" spans="1:3">
      <c r="A444" s="76"/>
      <c r="B444" s="76"/>
      <c r="C444" s="76"/>
    </row>
    <row r="445" ht="14.25" spans="1:3">
      <c r="A445" s="76"/>
      <c r="B445" s="76"/>
      <c r="C445" s="76"/>
    </row>
    <row r="446" ht="14.25" spans="1:3">
      <c r="A446" s="76"/>
      <c r="B446" s="76"/>
      <c r="C446" s="76"/>
    </row>
    <row r="447" ht="14.25" spans="1:3">
      <c r="A447" s="76"/>
      <c r="B447" s="76"/>
      <c r="C447" s="76"/>
    </row>
    <row r="448" ht="14.25" spans="1:3">
      <c r="A448" s="76"/>
      <c r="B448" s="76"/>
      <c r="C448" s="76"/>
    </row>
    <row r="449" ht="14.25" spans="1:3">
      <c r="A449" s="76"/>
      <c r="B449" s="76"/>
      <c r="C449" s="76"/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8"/>
  <sheetViews>
    <sheetView topLeftCell="C6" workbookViewId="0">
      <selection activeCell="I20" sqref="I20"/>
    </sheetView>
  </sheetViews>
  <sheetFormatPr defaultColWidth="9.1047619047619" defaultRowHeight="12.75" outlineLevelCol="3"/>
  <cols>
    <col min="1" max="1" width="27.1047619047619" customWidth="1"/>
    <col min="2" max="2" width="14.447619047619" customWidth="1"/>
    <col min="3" max="3" width="15.8952380952381" customWidth="1"/>
  </cols>
  <sheetData>
    <row r="1" ht="15" spans="1:3">
      <c r="A1" s="94" t="s">
        <v>0</v>
      </c>
      <c r="B1" s="76"/>
      <c r="C1" s="76"/>
    </row>
    <row r="2" ht="15" spans="1:3">
      <c r="A2" s="94" t="s">
        <v>1</v>
      </c>
      <c r="B2" s="76"/>
      <c r="C2" s="76"/>
    </row>
    <row r="3" ht="14.25" spans="1:3">
      <c r="A3" s="76"/>
      <c r="B3" s="76"/>
      <c r="C3" s="76"/>
    </row>
    <row r="4" ht="14.25" spans="1:4">
      <c r="A4" s="77" t="s">
        <v>2</v>
      </c>
      <c r="B4" s="77" t="s">
        <v>3</v>
      </c>
      <c r="C4" s="77" t="s">
        <v>4</v>
      </c>
      <c r="D4" s="77" t="s">
        <v>4</v>
      </c>
    </row>
    <row r="5" ht="14.25" spans="1:4">
      <c r="A5" s="78" t="s">
        <v>5</v>
      </c>
      <c r="B5" s="78" t="s">
        <v>13</v>
      </c>
      <c r="C5" s="78" t="s">
        <v>7</v>
      </c>
      <c r="D5" s="78" t="s">
        <v>8</v>
      </c>
    </row>
    <row r="6" ht="15" spans="1:4">
      <c r="A6" s="95">
        <v>181</v>
      </c>
      <c r="B6" s="96">
        <v>74.1</v>
      </c>
      <c r="C6" s="95">
        <v>3</v>
      </c>
      <c r="D6" s="97">
        <v>1</v>
      </c>
    </row>
    <row r="7" ht="15" spans="1:4">
      <c r="A7" s="95">
        <v>182</v>
      </c>
      <c r="B7" s="96">
        <v>39.5</v>
      </c>
      <c r="C7" s="95" t="s">
        <v>9</v>
      </c>
      <c r="D7" s="97">
        <v>1</v>
      </c>
    </row>
    <row r="8" ht="15" spans="1:4">
      <c r="A8" s="80">
        <v>183</v>
      </c>
      <c r="B8" s="81">
        <v>33.5</v>
      </c>
      <c r="C8" s="80">
        <v>2</v>
      </c>
      <c r="D8" s="20">
        <v>1</v>
      </c>
    </row>
    <row r="9" ht="15" spans="1:4">
      <c r="A9" s="80">
        <v>184</v>
      </c>
      <c r="B9" s="81">
        <v>37.8</v>
      </c>
      <c r="C9" s="80">
        <v>1</v>
      </c>
      <c r="D9" s="20">
        <v>1</v>
      </c>
    </row>
    <row r="10" ht="15" spans="1:4">
      <c r="A10" s="95">
        <v>185</v>
      </c>
      <c r="B10" s="96">
        <v>73.1</v>
      </c>
      <c r="C10" s="95">
        <v>1</v>
      </c>
      <c r="D10" s="97">
        <v>1</v>
      </c>
    </row>
    <row r="11" ht="15" spans="1:4">
      <c r="A11" s="95">
        <v>186</v>
      </c>
      <c r="B11" s="96">
        <v>74.8</v>
      </c>
      <c r="C11" s="95">
        <v>3</v>
      </c>
      <c r="D11" s="97">
        <v>1</v>
      </c>
    </row>
    <row r="12" ht="15" spans="1:4">
      <c r="A12" s="80">
        <v>187</v>
      </c>
      <c r="B12" s="81">
        <v>37.3</v>
      </c>
      <c r="C12" s="80">
        <v>1</v>
      </c>
      <c r="D12" s="20">
        <v>1</v>
      </c>
    </row>
    <row r="13" ht="15" spans="1:4">
      <c r="A13" s="80">
        <v>188</v>
      </c>
      <c r="B13" s="81">
        <v>34.6</v>
      </c>
      <c r="C13" s="80">
        <v>1</v>
      </c>
      <c r="D13" s="20">
        <v>1</v>
      </c>
    </row>
    <row r="14" ht="15" spans="1:4">
      <c r="A14" s="80">
        <v>189</v>
      </c>
      <c r="B14" s="81">
        <v>33.9</v>
      </c>
      <c r="C14" s="80">
        <v>2</v>
      </c>
      <c r="D14" s="20">
        <v>1</v>
      </c>
    </row>
    <row r="15" ht="15" spans="1:4">
      <c r="A15" s="80">
        <v>190</v>
      </c>
      <c r="B15" s="81">
        <v>37.5</v>
      </c>
      <c r="C15" s="80" t="s">
        <v>9</v>
      </c>
      <c r="D15" s="20">
        <v>1</v>
      </c>
    </row>
    <row r="16" ht="15" spans="1:4">
      <c r="A16" s="95">
        <v>191</v>
      </c>
      <c r="B16" s="96">
        <v>73.1</v>
      </c>
      <c r="C16" s="95">
        <v>2</v>
      </c>
      <c r="D16" s="97">
        <v>1</v>
      </c>
    </row>
    <row r="17" ht="15" spans="1:4">
      <c r="A17" s="95">
        <v>192</v>
      </c>
      <c r="B17" s="96">
        <v>70.1</v>
      </c>
      <c r="C17" s="95">
        <v>1</v>
      </c>
      <c r="D17" s="97">
        <v>1</v>
      </c>
    </row>
    <row r="18" ht="15" spans="1:4">
      <c r="A18" s="100">
        <v>193</v>
      </c>
      <c r="B18" s="96">
        <v>52.9</v>
      </c>
      <c r="C18" s="95">
        <v>2</v>
      </c>
      <c r="D18" s="97">
        <v>1</v>
      </c>
    </row>
    <row r="19" ht="15" spans="1:4">
      <c r="A19" s="80">
        <v>194</v>
      </c>
      <c r="B19" s="81">
        <v>34.1</v>
      </c>
      <c r="C19" s="80">
        <v>1</v>
      </c>
      <c r="D19" s="20">
        <v>1</v>
      </c>
    </row>
    <row r="20" ht="15" spans="1:4">
      <c r="A20" s="80">
        <v>195</v>
      </c>
      <c r="B20" s="81">
        <v>33.8</v>
      </c>
      <c r="C20" s="80">
        <v>1</v>
      </c>
      <c r="D20" s="20">
        <v>1</v>
      </c>
    </row>
    <row r="21" ht="15" spans="1:4">
      <c r="A21" s="80">
        <v>196</v>
      </c>
      <c r="B21" s="81">
        <v>53.2</v>
      </c>
      <c r="C21" s="80">
        <v>2</v>
      </c>
      <c r="D21" s="20">
        <v>1</v>
      </c>
    </row>
    <row r="22" ht="15" spans="1:4">
      <c r="A22" s="80">
        <v>197</v>
      </c>
      <c r="B22" s="81">
        <v>68.4</v>
      </c>
      <c r="C22" s="80">
        <v>2</v>
      </c>
      <c r="D22" s="20">
        <v>1</v>
      </c>
    </row>
    <row r="23" ht="15" spans="1:4">
      <c r="A23" s="80">
        <v>198</v>
      </c>
      <c r="B23" s="81">
        <v>70.3</v>
      </c>
      <c r="C23" s="80">
        <v>1</v>
      </c>
      <c r="D23" s="20">
        <v>1</v>
      </c>
    </row>
    <row r="24" ht="15" spans="1:4">
      <c r="A24" s="80">
        <v>199</v>
      </c>
      <c r="B24" s="81">
        <v>53.2</v>
      </c>
      <c r="C24" s="80">
        <v>2</v>
      </c>
      <c r="D24" s="20">
        <v>1</v>
      </c>
    </row>
    <row r="25" ht="15" spans="1:4">
      <c r="A25" s="80">
        <v>200</v>
      </c>
      <c r="B25" s="81">
        <v>34</v>
      </c>
      <c r="C25" s="80">
        <v>1</v>
      </c>
      <c r="D25" s="20">
        <v>1</v>
      </c>
    </row>
    <row r="26" ht="15" spans="1:4">
      <c r="A26" s="80">
        <v>201</v>
      </c>
      <c r="B26" s="81">
        <v>34.4</v>
      </c>
      <c r="C26" s="80">
        <v>1</v>
      </c>
      <c r="D26" s="20">
        <v>1</v>
      </c>
    </row>
    <row r="27" ht="15" spans="1:4">
      <c r="A27" s="80">
        <v>202</v>
      </c>
      <c r="B27" s="81">
        <v>52.9</v>
      </c>
      <c r="C27" s="80">
        <v>1</v>
      </c>
      <c r="D27" s="20">
        <v>1</v>
      </c>
    </row>
    <row r="28" ht="15" spans="1:4">
      <c r="A28" s="80">
        <v>203</v>
      </c>
      <c r="B28" s="81">
        <v>68.9</v>
      </c>
      <c r="C28" s="80">
        <v>5</v>
      </c>
      <c r="D28" s="20">
        <v>1</v>
      </c>
    </row>
    <row r="29" ht="15" spans="1:4">
      <c r="A29" s="95">
        <v>204</v>
      </c>
      <c r="B29" s="96">
        <v>70.3</v>
      </c>
      <c r="C29" s="95">
        <v>3</v>
      </c>
      <c r="D29" s="97">
        <v>1</v>
      </c>
    </row>
    <row r="30" ht="15" spans="1:4">
      <c r="A30" s="95">
        <v>205</v>
      </c>
      <c r="B30" s="96">
        <v>53.6</v>
      </c>
      <c r="C30" s="95">
        <v>2</v>
      </c>
      <c r="D30" s="97">
        <v>1</v>
      </c>
    </row>
    <row r="31" ht="15" spans="1:4">
      <c r="A31" s="80">
        <v>206</v>
      </c>
      <c r="B31" s="81">
        <v>33.8</v>
      </c>
      <c r="C31" s="80">
        <v>1</v>
      </c>
      <c r="D31" s="20">
        <v>1</v>
      </c>
    </row>
    <row r="32" ht="15" spans="1:4">
      <c r="A32" s="95">
        <v>207</v>
      </c>
      <c r="B32" s="96">
        <v>34.6</v>
      </c>
      <c r="C32" s="95">
        <v>1</v>
      </c>
      <c r="D32" s="97">
        <v>1</v>
      </c>
    </row>
    <row r="33" ht="15" spans="1:4">
      <c r="A33" s="95">
        <v>208</v>
      </c>
      <c r="B33" s="96">
        <v>52.8</v>
      </c>
      <c r="C33" s="95">
        <v>3</v>
      </c>
      <c r="D33" s="97">
        <v>1</v>
      </c>
    </row>
    <row r="34" ht="15" spans="1:4">
      <c r="A34" s="80">
        <v>209</v>
      </c>
      <c r="B34" s="81">
        <v>68.6</v>
      </c>
      <c r="C34" s="80">
        <v>4</v>
      </c>
      <c r="D34" s="20">
        <v>1</v>
      </c>
    </row>
    <row r="35" ht="15" spans="1:4">
      <c r="A35" s="80">
        <v>210</v>
      </c>
      <c r="B35" s="81">
        <v>70.6</v>
      </c>
      <c r="C35" s="80" t="s">
        <v>9</v>
      </c>
      <c r="D35" s="20">
        <v>1</v>
      </c>
    </row>
    <row r="36" ht="15" spans="1:4">
      <c r="A36" s="80">
        <v>211</v>
      </c>
      <c r="B36" s="81">
        <v>53.5</v>
      </c>
      <c r="C36" s="80">
        <v>2</v>
      </c>
      <c r="D36" s="20">
        <v>1</v>
      </c>
    </row>
    <row r="37" ht="15" spans="1:4">
      <c r="A37" s="80">
        <v>212</v>
      </c>
      <c r="B37" s="81">
        <v>33.7</v>
      </c>
      <c r="C37" s="80">
        <v>1</v>
      </c>
      <c r="D37" s="20">
        <v>1</v>
      </c>
    </row>
    <row r="38" ht="15" spans="1:4">
      <c r="A38" s="95">
        <v>213</v>
      </c>
      <c r="B38" s="96">
        <v>34.5</v>
      </c>
      <c r="C38" s="95">
        <v>1</v>
      </c>
      <c r="D38" s="97">
        <v>1</v>
      </c>
    </row>
    <row r="39" ht="15" spans="1:4">
      <c r="A39" s="80">
        <v>214</v>
      </c>
      <c r="B39" s="81">
        <v>52.6</v>
      </c>
      <c r="C39" s="80">
        <v>2</v>
      </c>
      <c r="D39" s="20">
        <v>1</v>
      </c>
    </row>
    <row r="40" ht="15" spans="1:4">
      <c r="A40" s="80">
        <v>215</v>
      </c>
      <c r="B40" s="81">
        <v>69.4</v>
      </c>
      <c r="C40" s="80">
        <v>3</v>
      </c>
      <c r="D40" s="20">
        <v>1</v>
      </c>
    </row>
    <row r="41" ht="15" spans="1:4">
      <c r="A41" s="95">
        <v>216</v>
      </c>
      <c r="B41" s="96">
        <v>69.9</v>
      </c>
      <c r="C41" s="95">
        <v>5</v>
      </c>
      <c r="D41" s="97">
        <v>1</v>
      </c>
    </row>
    <row r="42" ht="15" spans="1:4">
      <c r="A42" s="95">
        <v>217</v>
      </c>
      <c r="B42" s="96">
        <v>53.1</v>
      </c>
      <c r="C42" s="95">
        <v>2</v>
      </c>
      <c r="D42" s="97">
        <v>1</v>
      </c>
    </row>
    <row r="43" ht="15" spans="1:4">
      <c r="A43" s="95">
        <v>219</v>
      </c>
      <c r="B43" s="96">
        <v>33.8</v>
      </c>
      <c r="C43" s="95">
        <v>1</v>
      </c>
      <c r="D43" s="97">
        <v>1</v>
      </c>
    </row>
    <row r="44" ht="15" spans="1:4">
      <c r="A44" s="80">
        <v>220</v>
      </c>
      <c r="B44" s="81">
        <v>53.1</v>
      </c>
      <c r="C44" s="80">
        <v>1</v>
      </c>
      <c r="D44" s="20">
        <v>1</v>
      </c>
    </row>
    <row r="45" ht="15" spans="1:4">
      <c r="A45" s="95">
        <v>221</v>
      </c>
      <c r="B45" s="96">
        <v>68.8</v>
      </c>
      <c r="C45" s="95">
        <v>2</v>
      </c>
      <c r="D45" s="97">
        <v>1</v>
      </c>
    </row>
    <row r="46" ht="15" spans="1:4">
      <c r="A46" s="95">
        <v>222</v>
      </c>
      <c r="B46" s="96">
        <v>70.1</v>
      </c>
      <c r="C46" s="95">
        <v>2</v>
      </c>
      <c r="D46" s="97">
        <v>1</v>
      </c>
    </row>
    <row r="47" ht="15" spans="1:4">
      <c r="A47" s="80">
        <v>223</v>
      </c>
      <c r="B47" s="81">
        <v>53.3</v>
      </c>
      <c r="C47" s="80">
        <v>1</v>
      </c>
      <c r="D47" s="20">
        <v>1</v>
      </c>
    </row>
    <row r="48" ht="15" spans="1:4">
      <c r="A48" s="80">
        <v>224</v>
      </c>
      <c r="B48" s="81">
        <v>34.2</v>
      </c>
      <c r="C48" s="80">
        <v>1</v>
      </c>
      <c r="D48" s="20">
        <v>1</v>
      </c>
    </row>
    <row r="49" ht="15" spans="1:4">
      <c r="A49" s="80">
        <v>225</v>
      </c>
      <c r="B49" s="81">
        <v>33.8</v>
      </c>
      <c r="C49" s="80">
        <v>1</v>
      </c>
      <c r="D49" s="20">
        <v>1</v>
      </c>
    </row>
    <row r="50" ht="15" spans="1:4">
      <c r="A50" s="80">
        <v>226</v>
      </c>
      <c r="B50" s="81">
        <v>53</v>
      </c>
      <c r="C50" s="80">
        <v>1</v>
      </c>
      <c r="D50" s="20">
        <v>1</v>
      </c>
    </row>
    <row r="51" ht="15" spans="1:4">
      <c r="A51" s="95">
        <v>227</v>
      </c>
      <c r="B51" s="96">
        <v>68.4</v>
      </c>
      <c r="C51" s="95">
        <v>6</v>
      </c>
      <c r="D51" s="97">
        <v>1</v>
      </c>
    </row>
    <row r="52" ht="15" spans="1:4">
      <c r="A52" s="80">
        <v>228</v>
      </c>
      <c r="B52" s="81">
        <v>69.7</v>
      </c>
      <c r="C52" s="80">
        <v>1</v>
      </c>
      <c r="D52" s="20">
        <v>1</v>
      </c>
    </row>
    <row r="53" ht="15" spans="1:4">
      <c r="A53" s="95">
        <v>229</v>
      </c>
      <c r="B53" s="96">
        <v>53.2</v>
      </c>
      <c r="C53" s="95">
        <v>2</v>
      </c>
      <c r="D53" s="97">
        <v>1</v>
      </c>
    </row>
    <row r="54" ht="15" spans="1:4">
      <c r="A54" s="80">
        <v>230</v>
      </c>
      <c r="B54" s="81">
        <v>34.6</v>
      </c>
      <c r="C54" s="80">
        <v>1</v>
      </c>
      <c r="D54" s="20">
        <v>1</v>
      </c>
    </row>
    <row r="55" ht="15" spans="1:4">
      <c r="A55" s="80">
        <v>231</v>
      </c>
      <c r="B55" s="81">
        <v>33.9</v>
      </c>
      <c r="C55" s="80">
        <v>1</v>
      </c>
      <c r="D55" s="20">
        <v>1</v>
      </c>
    </row>
    <row r="56" ht="15" spans="1:4">
      <c r="A56" s="80">
        <v>232</v>
      </c>
      <c r="B56" s="81">
        <v>53.1</v>
      </c>
      <c r="C56" s="80">
        <v>1</v>
      </c>
      <c r="D56" s="20">
        <v>1</v>
      </c>
    </row>
    <row r="57" ht="15" spans="1:4">
      <c r="A57" s="80">
        <v>233</v>
      </c>
      <c r="B57" s="81">
        <v>68.5</v>
      </c>
      <c r="C57" s="80" t="s">
        <v>9</v>
      </c>
      <c r="D57" s="20">
        <v>1</v>
      </c>
    </row>
    <row r="58" ht="15" spans="1:4">
      <c r="A58" s="80">
        <v>234</v>
      </c>
      <c r="B58" s="81">
        <v>70.2</v>
      </c>
      <c r="C58" s="80">
        <v>1</v>
      </c>
      <c r="D58" s="20">
        <v>1</v>
      </c>
    </row>
    <row r="59" ht="15" spans="1:4">
      <c r="A59" s="80">
        <v>235</v>
      </c>
      <c r="B59" s="81">
        <v>53.4</v>
      </c>
      <c r="C59" s="80" t="s">
        <v>9</v>
      </c>
      <c r="D59" s="20">
        <v>1</v>
      </c>
    </row>
    <row r="60" ht="15" spans="1:4">
      <c r="A60" s="80">
        <v>236</v>
      </c>
      <c r="B60" s="81">
        <v>33.9</v>
      </c>
      <c r="C60" s="80">
        <v>2</v>
      </c>
      <c r="D60" s="20">
        <v>1</v>
      </c>
    </row>
    <row r="61" ht="15" spans="1:4">
      <c r="A61" s="95">
        <v>237</v>
      </c>
      <c r="B61" s="96">
        <v>33.6</v>
      </c>
      <c r="C61" s="95">
        <v>1</v>
      </c>
      <c r="D61" s="97">
        <v>1</v>
      </c>
    </row>
    <row r="62" ht="15" spans="1:4">
      <c r="A62" s="95">
        <v>238</v>
      </c>
      <c r="B62" s="96">
        <v>53.2</v>
      </c>
      <c r="C62" s="95">
        <v>2</v>
      </c>
      <c r="D62" s="97">
        <v>1</v>
      </c>
    </row>
    <row r="63" ht="15" spans="1:4">
      <c r="A63" s="95">
        <v>239</v>
      </c>
      <c r="B63" s="96">
        <v>68.8</v>
      </c>
      <c r="C63" s="95">
        <v>4</v>
      </c>
      <c r="D63" s="97">
        <v>1</v>
      </c>
    </row>
    <row r="64" ht="15" spans="1:4">
      <c r="A64" s="80">
        <v>240</v>
      </c>
      <c r="B64" s="81">
        <v>70.2</v>
      </c>
      <c r="C64" s="80">
        <v>2</v>
      </c>
      <c r="D64" s="20">
        <v>1</v>
      </c>
    </row>
    <row r="65" ht="15" spans="1:4">
      <c r="A65" s="95">
        <v>241</v>
      </c>
      <c r="B65" s="96">
        <v>53.6</v>
      </c>
      <c r="C65" s="95">
        <v>1</v>
      </c>
      <c r="D65" s="97">
        <v>1</v>
      </c>
    </row>
    <row r="66" ht="15" spans="1:4">
      <c r="A66" s="95">
        <v>242</v>
      </c>
      <c r="B66" s="96">
        <v>34.1</v>
      </c>
      <c r="C66" s="95">
        <v>1</v>
      </c>
      <c r="D66" s="97">
        <v>1</v>
      </c>
    </row>
    <row r="67" ht="15" spans="1:4">
      <c r="A67" s="80">
        <v>243</v>
      </c>
      <c r="B67" s="81">
        <v>33.8</v>
      </c>
      <c r="C67" s="80">
        <v>1</v>
      </c>
      <c r="D67" s="20">
        <v>1</v>
      </c>
    </row>
    <row r="68" ht="15" spans="1:4">
      <c r="A68" s="80">
        <v>244</v>
      </c>
      <c r="B68" s="81">
        <v>53.1</v>
      </c>
      <c r="C68" s="80">
        <v>2</v>
      </c>
      <c r="D68" s="20">
        <v>1</v>
      </c>
    </row>
    <row r="69" ht="15" spans="1:4">
      <c r="A69" s="95">
        <v>245</v>
      </c>
      <c r="B69" s="96">
        <v>68.9</v>
      </c>
      <c r="C69" s="95">
        <v>3</v>
      </c>
      <c r="D69" s="97">
        <v>1</v>
      </c>
    </row>
    <row r="70" ht="15" spans="1:4">
      <c r="A70" s="80">
        <v>246</v>
      </c>
      <c r="B70" s="81">
        <v>70.2</v>
      </c>
      <c r="C70" s="80">
        <v>1</v>
      </c>
      <c r="D70" s="20">
        <v>1</v>
      </c>
    </row>
    <row r="71" ht="15" spans="1:4">
      <c r="A71" s="95">
        <v>247</v>
      </c>
      <c r="B71" s="96">
        <v>53.6</v>
      </c>
      <c r="C71" s="95">
        <v>2</v>
      </c>
      <c r="D71" s="97">
        <v>1</v>
      </c>
    </row>
    <row r="72" ht="15" spans="1:4">
      <c r="A72" s="80">
        <v>248</v>
      </c>
      <c r="B72" s="81">
        <v>34.5</v>
      </c>
      <c r="C72" s="80">
        <v>2</v>
      </c>
      <c r="D72" s="20">
        <v>1</v>
      </c>
    </row>
    <row r="73" ht="15" spans="1:4">
      <c r="A73" s="80">
        <v>249</v>
      </c>
      <c r="B73" s="81">
        <v>35.9</v>
      </c>
      <c r="C73" s="80">
        <v>1</v>
      </c>
      <c r="D73" s="20">
        <v>1</v>
      </c>
    </row>
    <row r="74" ht="15" spans="1:4">
      <c r="A74" s="95">
        <v>250</v>
      </c>
      <c r="B74" s="96">
        <v>53</v>
      </c>
      <c r="C74" s="95">
        <v>1</v>
      </c>
      <c r="D74" s="97">
        <v>1</v>
      </c>
    </row>
    <row r="75" ht="15" spans="1:4">
      <c r="A75" s="80">
        <v>251</v>
      </c>
      <c r="B75" s="81">
        <v>68.6</v>
      </c>
      <c r="C75" s="80">
        <v>3</v>
      </c>
      <c r="D75" s="20">
        <v>1</v>
      </c>
    </row>
    <row r="76" ht="15" spans="1:4">
      <c r="A76" s="95">
        <v>252</v>
      </c>
      <c r="B76" s="96">
        <v>69.8</v>
      </c>
      <c r="C76" s="95">
        <v>2</v>
      </c>
      <c r="D76" s="97">
        <v>1</v>
      </c>
    </row>
    <row r="77" ht="15" spans="1:4">
      <c r="A77" s="80">
        <v>253</v>
      </c>
      <c r="B77" s="81">
        <v>53.3</v>
      </c>
      <c r="C77" s="80">
        <v>2</v>
      </c>
      <c r="D77" s="20">
        <v>1</v>
      </c>
    </row>
    <row r="78" ht="15" spans="1:4">
      <c r="A78" s="80">
        <v>254</v>
      </c>
      <c r="B78" s="81">
        <v>34.4</v>
      </c>
      <c r="C78" s="80">
        <v>1</v>
      </c>
      <c r="D78" s="20">
        <v>1</v>
      </c>
    </row>
    <row r="79" ht="15" spans="1:4">
      <c r="A79" s="80">
        <v>255</v>
      </c>
      <c r="B79" s="81">
        <v>33.9</v>
      </c>
      <c r="C79" s="80">
        <v>1</v>
      </c>
      <c r="D79" s="20">
        <v>1</v>
      </c>
    </row>
    <row r="80" ht="15" spans="1:4">
      <c r="A80" s="80">
        <v>256</v>
      </c>
      <c r="B80" s="81">
        <v>53.6</v>
      </c>
      <c r="C80" s="80" t="s">
        <v>9</v>
      </c>
      <c r="D80" s="20">
        <v>1</v>
      </c>
    </row>
    <row r="81" ht="15" spans="1:4">
      <c r="A81" s="95">
        <v>257</v>
      </c>
      <c r="B81" s="96"/>
      <c r="C81" s="95"/>
      <c r="D81" s="97"/>
    </row>
    <row r="82" ht="15" spans="1:4">
      <c r="A82" s="95">
        <v>258</v>
      </c>
      <c r="B82" s="96">
        <v>70.3</v>
      </c>
      <c r="C82" s="95">
        <v>1</v>
      </c>
      <c r="D82" s="97">
        <v>1</v>
      </c>
    </row>
    <row r="83" ht="15" spans="1:4">
      <c r="A83" s="80">
        <v>259</v>
      </c>
      <c r="B83" s="81">
        <v>53</v>
      </c>
      <c r="C83" s="80">
        <v>3</v>
      </c>
      <c r="D83" s="20">
        <v>1</v>
      </c>
    </row>
    <row r="84" ht="15" spans="1:4">
      <c r="A84" s="95">
        <v>260</v>
      </c>
      <c r="B84" s="96">
        <v>34</v>
      </c>
      <c r="C84" s="95">
        <v>2</v>
      </c>
      <c r="D84" s="97">
        <v>1</v>
      </c>
    </row>
    <row r="85" ht="15" spans="1:4">
      <c r="A85" s="95">
        <v>261</v>
      </c>
      <c r="B85" s="96">
        <v>32.8</v>
      </c>
      <c r="C85" s="95">
        <v>2</v>
      </c>
      <c r="D85" s="97">
        <v>1</v>
      </c>
    </row>
    <row r="86" ht="15" spans="1:4">
      <c r="A86" s="95">
        <v>262</v>
      </c>
      <c r="B86" s="96"/>
      <c r="C86" s="95"/>
      <c r="D86" s="97"/>
    </row>
    <row r="87" ht="15" spans="1:4">
      <c r="A87" s="95">
        <v>263</v>
      </c>
      <c r="B87" s="96">
        <v>68.9</v>
      </c>
      <c r="C87" s="95">
        <v>3</v>
      </c>
      <c r="D87" s="97">
        <v>1</v>
      </c>
    </row>
    <row r="88" ht="14.25" spans="1:4">
      <c r="A88" s="98" t="s">
        <v>10</v>
      </c>
      <c r="B88" s="93">
        <f>SUM(B6:B87)</f>
        <v>4154.5</v>
      </c>
      <c r="C88" s="98">
        <f>SUM(C6:C87)</f>
        <v>135</v>
      </c>
      <c r="D88" s="20">
        <f>SUM(D6:D87)</f>
        <v>80</v>
      </c>
    </row>
  </sheetData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3"/>
  <sheetViews>
    <sheetView topLeftCell="A43" workbookViewId="0">
      <selection activeCell="A63" sqref="A63:D63"/>
    </sheetView>
  </sheetViews>
  <sheetFormatPr defaultColWidth="9.1047619047619" defaultRowHeight="12.75" outlineLevelCol="3"/>
  <cols>
    <col min="1" max="1" width="27.1047619047619" customWidth="1"/>
    <col min="2" max="2" width="14.447619047619" customWidth="1"/>
    <col min="3" max="3" width="15.8952380952381" customWidth="1"/>
  </cols>
  <sheetData>
    <row r="1" ht="15" spans="1:3">
      <c r="A1" s="94" t="s">
        <v>0</v>
      </c>
      <c r="B1" s="76"/>
      <c r="C1" s="76"/>
    </row>
    <row r="2" ht="15" spans="1:3">
      <c r="A2" s="94" t="s">
        <v>1</v>
      </c>
      <c r="B2" s="76"/>
      <c r="C2" s="76"/>
    </row>
    <row r="3" ht="14.25" spans="1:3">
      <c r="A3" s="76"/>
      <c r="B3" s="76"/>
      <c r="C3" s="76"/>
    </row>
    <row r="4" ht="14.25" spans="1:4">
      <c r="A4" s="77" t="s">
        <v>2</v>
      </c>
      <c r="B4" s="77" t="s">
        <v>3</v>
      </c>
      <c r="C4" s="77" t="s">
        <v>4</v>
      </c>
      <c r="D4" s="77" t="s">
        <v>4</v>
      </c>
    </row>
    <row r="5" ht="14.25" spans="1:4">
      <c r="A5" s="78" t="s">
        <v>5</v>
      </c>
      <c r="B5" s="78" t="s">
        <v>13</v>
      </c>
      <c r="C5" s="78" t="s">
        <v>7</v>
      </c>
      <c r="D5" s="78" t="s">
        <v>8</v>
      </c>
    </row>
    <row r="6" ht="15" spans="1:4">
      <c r="A6" s="80">
        <v>264</v>
      </c>
      <c r="B6" s="81">
        <v>36</v>
      </c>
      <c r="C6" s="80">
        <v>1</v>
      </c>
      <c r="D6" s="20">
        <v>1</v>
      </c>
    </row>
    <row r="7" ht="15" spans="1:4">
      <c r="A7" s="80">
        <v>265</v>
      </c>
      <c r="B7" s="81">
        <v>35.3</v>
      </c>
      <c r="C7" s="80">
        <v>1</v>
      </c>
      <c r="D7" s="20">
        <v>1</v>
      </c>
    </row>
    <row r="8" ht="15" spans="1:4">
      <c r="A8" s="80">
        <v>266</v>
      </c>
      <c r="B8" s="81">
        <v>38.9</v>
      </c>
      <c r="C8" s="80">
        <v>1</v>
      </c>
      <c r="D8" s="20">
        <v>1</v>
      </c>
    </row>
    <row r="9" ht="15" spans="1:4">
      <c r="A9" s="80">
        <v>267</v>
      </c>
      <c r="B9" s="81">
        <v>45.6</v>
      </c>
      <c r="C9" s="80">
        <v>1</v>
      </c>
      <c r="D9" s="20">
        <v>1</v>
      </c>
    </row>
    <row r="10" ht="15" spans="1:4">
      <c r="A10" s="80">
        <v>268</v>
      </c>
      <c r="B10" s="81">
        <v>51</v>
      </c>
      <c r="C10" s="80">
        <v>1</v>
      </c>
      <c r="D10" s="20">
        <v>1</v>
      </c>
    </row>
    <row r="11" ht="15" spans="1:4">
      <c r="A11" s="80">
        <v>269</v>
      </c>
      <c r="B11" s="81">
        <v>68.4</v>
      </c>
      <c r="C11" s="80">
        <v>1</v>
      </c>
      <c r="D11" s="20">
        <v>1</v>
      </c>
    </row>
    <row r="12" ht="15" spans="1:4">
      <c r="A12" s="80">
        <v>270</v>
      </c>
      <c r="B12" s="81">
        <v>50.1</v>
      </c>
      <c r="C12" s="80">
        <v>3</v>
      </c>
      <c r="D12" s="20">
        <v>1</v>
      </c>
    </row>
    <row r="13" ht="15" spans="1:4">
      <c r="A13" s="80">
        <v>271</v>
      </c>
      <c r="B13" s="81">
        <v>35.2</v>
      </c>
      <c r="C13" s="80">
        <v>1</v>
      </c>
      <c r="D13" s="20">
        <v>1</v>
      </c>
    </row>
    <row r="14" ht="15" spans="1:4">
      <c r="A14" s="95">
        <v>273</v>
      </c>
      <c r="B14" s="96">
        <v>35.9</v>
      </c>
      <c r="C14" s="95">
        <v>4</v>
      </c>
      <c r="D14" s="97">
        <v>1</v>
      </c>
    </row>
    <row r="15" ht="15" spans="1:4">
      <c r="A15" s="80">
        <v>274</v>
      </c>
      <c r="B15" s="81">
        <v>34</v>
      </c>
      <c r="C15" s="80">
        <v>1</v>
      </c>
      <c r="D15" s="20">
        <v>1</v>
      </c>
    </row>
    <row r="16" ht="15" spans="1:4">
      <c r="A16" s="80">
        <v>275</v>
      </c>
      <c r="B16" s="81">
        <v>37.1</v>
      </c>
      <c r="C16" s="80">
        <v>1</v>
      </c>
      <c r="D16" s="20">
        <v>1</v>
      </c>
    </row>
    <row r="17" ht="15" spans="1:4">
      <c r="A17" s="80">
        <v>276</v>
      </c>
      <c r="B17" s="81">
        <v>83.2</v>
      </c>
      <c r="C17" s="80">
        <v>5</v>
      </c>
      <c r="D17" s="20">
        <v>1</v>
      </c>
    </row>
    <row r="18" ht="15" spans="1:4">
      <c r="A18" s="95">
        <v>277</v>
      </c>
      <c r="B18" s="96">
        <v>50.1</v>
      </c>
      <c r="C18" s="95">
        <v>2</v>
      </c>
      <c r="D18" s="97">
        <v>1</v>
      </c>
    </row>
    <row r="19" ht="15" spans="1:4">
      <c r="A19" s="95">
        <v>278</v>
      </c>
      <c r="B19" s="96">
        <v>35.6</v>
      </c>
      <c r="C19" s="95">
        <v>1</v>
      </c>
      <c r="D19" s="97">
        <v>1</v>
      </c>
    </row>
    <row r="20" ht="15" spans="1:4">
      <c r="A20" s="95">
        <v>279</v>
      </c>
      <c r="B20" s="96">
        <v>60.2</v>
      </c>
      <c r="C20" s="95">
        <v>4</v>
      </c>
      <c r="D20" s="97">
        <v>1</v>
      </c>
    </row>
    <row r="21" ht="15" spans="1:4">
      <c r="A21" s="80">
        <v>280</v>
      </c>
      <c r="B21" s="81">
        <v>35.9</v>
      </c>
      <c r="C21" s="80">
        <v>1</v>
      </c>
      <c r="D21" s="20">
        <v>1</v>
      </c>
    </row>
    <row r="22" ht="15" spans="1:4">
      <c r="A22" s="80">
        <v>281</v>
      </c>
      <c r="B22" s="81">
        <v>34.2</v>
      </c>
      <c r="C22" s="80">
        <v>1</v>
      </c>
      <c r="D22" s="20">
        <v>1</v>
      </c>
    </row>
    <row r="23" ht="15" spans="1:4">
      <c r="A23" s="80">
        <v>282</v>
      </c>
      <c r="B23" s="81">
        <v>50.9</v>
      </c>
      <c r="C23" s="80" t="s">
        <v>9</v>
      </c>
      <c r="D23" s="20">
        <v>1</v>
      </c>
    </row>
    <row r="24" ht="15" spans="1:4">
      <c r="A24" s="80">
        <v>283</v>
      </c>
      <c r="B24" s="81">
        <v>69.4</v>
      </c>
      <c r="C24" s="80">
        <v>3</v>
      </c>
      <c r="D24" s="20">
        <v>1</v>
      </c>
    </row>
    <row r="25" ht="15" spans="1:4">
      <c r="A25" s="80">
        <v>284</v>
      </c>
      <c r="B25" s="81">
        <v>50.1</v>
      </c>
      <c r="C25" s="80">
        <v>3</v>
      </c>
      <c r="D25" s="20">
        <v>1</v>
      </c>
    </row>
    <row r="26" ht="15" spans="1:4">
      <c r="A26" s="80">
        <v>285</v>
      </c>
      <c r="B26" s="81">
        <v>35.4</v>
      </c>
      <c r="C26" s="80" t="s">
        <v>9</v>
      </c>
      <c r="D26" s="20">
        <v>1</v>
      </c>
    </row>
    <row r="27" ht="15" spans="1:4">
      <c r="A27" s="80">
        <v>286</v>
      </c>
      <c r="B27" s="81">
        <v>59.2</v>
      </c>
      <c r="C27" s="80">
        <v>3</v>
      </c>
      <c r="D27" s="20">
        <v>1</v>
      </c>
    </row>
    <row r="28" ht="15" spans="1:4">
      <c r="A28" s="95">
        <v>287</v>
      </c>
      <c r="B28" s="96">
        <v>36.3</v>
      </c>
      <c r="C28" s="95">
        <v>2</v>
      </c>
      <c r="D28" s="97">
        <v>1</v>
      </c>
    </row>
    <row r="29" ht="15" spans="1:4">
      <c r="A29" s="80">
        <v>288</v>
      </c>
      <c r="B29" s="81">
        <v>34</v>
      </c>
      <c r="C29" s="80">
        <v>1</v>
      </c>
      <c r="D29" s="20">
        <v>1</v>
      </c>
    </row>
    <row r="30" ht="15" spans="1:4">
      <c r="A30" s="80">
        <v>289</v>
      </c>
      <c r="B30" s="81">
        <v>50.8</v>
      </c>
      <c r="C30" s="80">
        <v>2</v>
      </c>
      <c r="D30" s="20">
        <v>1</v>
      </c>
    </row>
    <row r="31" ht="15" spans="1:4">
      <c r="A31" s="80">
        <v>290</v>
      </c>
      <c r="B31" s="81">
        <v>68.7</v>
      </c>
      <c r="C31" s="80" t="s">
        <v>9</v>
      </c>
      <c r="D31" s="20">
        <v>1</v>
      </c>
    </row>
    <row r="32" ht="15" spans="1:4">
      <c r="A32" s="80">
        <v>292</v>
      </c>
      <c r="B32" s="81">
        <v>35.8</v>
      </c>
      <c r="C32" s="80">
        <v>1</v>
      </c>
      <c r="D32" s="20">
        <v>1</v>
      </c>
    </row>
    <row r="33" ht="15" spans="1:4">
      <c r="A33" s="95">
        <v>293</v>
      </c>
      <c r="B33" s="96">
        <v>59.9</v>
      </c>
      <c r="C33" s="95">
        <v>1</v>
      </c>
      <c r="D33" s="97">
        <v>1</v>
      </c>
    </row>
    <row r="34" ht="15" spans="1:4">
      <c r="A34" s="80">
        <v>294</v>
      </c>
      <c r="B34" s="81">
        <v>35.9</v>
      </c>
      <c r="C34" s="80">
        <v>1</v>
      </c>
      <c r="D34" s="20">
        <v>1</v>
      </c>
    </row>
    <row r="35" ht="15" spans="1:4">
      <c r="A35" s="80">
        <v>295</v>
      </c>
      <c r="B35" s="81">
        <v>34.3</v>
      </c>
      <c r="C35" s="80">
        <v>1</v>
      </c>
      <c r="D35" s="20">
        <v>1</v>
      </c>
    </row>
    <row r="36" ht="15" spans="1:4">
      <c r="A36" s="80">
        <v>296</v>
      </c>
      <c r="B36" s="81">
        <v>51.2</v>
      </c>
      <c r="C36" s="80">
        <v>1</v>
      </c>
      <c r="D36" s="20">
        <v>1</v>
      </c>
    </row>
    <row r="37" ht="15" spans="1:4">
      <c r="A37" s="80">
        <v>297</v>
      </c>
      <c r="B37" s="81">
        <v>69.6</v>
      </c>
      <c r="C37" s="80">
        <v>1</v>
      </c>
      <c r="D37" s="20">
        <v>1</v>
      </c>
    </row>
    <row r="38" ht="15" spans="1:4">
      <c r="A38" s="80">
        <v>298</v>
      </c>
      <c r="B38" s="81">
        <v>38.9</v>
      </c>
      <c r="C38" s="80">
        <v>1</v>
      </c>
      <c r="D38" s="20">
        <v>1</v>
      </c>
    </row>
    <row r="39" ht="15" spans="1:4">
      <c r="A39" s="80">
        <v>299</v>
      </c>
      <c r="B39" s="81">
        <v>35.7</v>
      </c>
      <c r="C39" s="80">
        <v>1</v>
      </c>
      <c r="D39" s="20">
        <v>1</v>
      </c>
    </row>
    <row r="40" ht="15" spans="1:4">
      <c r="A40" s="80">
        <v>300</v>
      </c>
      <c r="B40" s="81">
        <v>59.9</v>
      </c>
      <c r="C40" s="80" t="s">
        <v>9</v>
      </c>
      <c r="D40" s="20">
        <v>1</v>
      </c>
    </row>
    <row r="41" ht="15" spans="1:4">
      <c r="A41" s="80">
        <v>301</v>
      </c>
      <c r="B41" s="81">
        <v>36.1</v>
      </c>
      <c r="C41" s="80">
        <v>1</v>
      </c>
      <c r="D41" s="20">
        <v>1</v>
      </c>
    </row>
    <row r="42" ht="15" spans="1:4">
      <c r="A42" s="80">
        <v>303</v>
      </c>
      <c r="B42" s="81">
        <v>51</v>
      </c>
      <c r="C42" s="80">
        <v>3</v>
      </c>
      <c r="D42" s="20">
        <v>1</v>
      </c>
    </row>
    <row r="43" ht="15" spans="1:4">
      <c r="A43" s="95">
        <v>304</v>
      </c>
      <c r="B43" s="96">
        <v>68.9</v>
      </c>
      <c r="C43" s="95">
        <v>1</v>
      </c>
      <c r="D43" s="97">
        <v>1</v>
      </c>
    </row>
    <row r="44" ht="15" spans="1:4">
      <c r="A44" s="80">
        <v>305</v>
      </c>
      <c r="B44" s="81">
        <v>38.6</v>
      </c>
      <c r="C44" s="80">
        <v>1</v>
      </c>
      <c r="D44" s="20">
        <v>1</v>
      </c>
    </row>
    <row r="45" ht="15" spans="1:4">
      <c r="A45" s="80">
        <v>306</v>
      </c>
      <c r="B45" s="81">
        <v>35.6</v>
      </c>
      <c r="C45" s="80">
        <v>1</v>
      </c>
      <c r="D45" s="20">
        <v>1</v>
      </c>
    </row>
    <row r="46" ht="15" spans="1:4">
      <c r="A46" s="80">
        <v>307</v>
      </c>
      <c r="B46" s="81">
        <v>60.8</v>
      </c>
      <c r="C46" s="80">
        <v>3</v>
      </c>
      <c r="D46" s="20">
        <v>1</v>
      </c>
    </row>
    <row r="47" ht="15" spans="1:4">
      <c r="A47" s="95">
        <v>308</v>
      </c>
      <c r="B47" s="96">
        <v>36</v>
      </c>
      <c r="C47" s="95">
        <v>1</v>
      </c>
      <c r="D47" s="97">
        <v>1</v>
      </c>
    </row>
    <row r="48" ht="15" spans="1:4">
      <c r="A48" s="80">
        <v>309</v>
      </c>
      <c r="B48" s="81">
        <v>34.2</v>
      </c>
      <c r="C48" s="80">
        <v>2</v>
      </c>
      <c r="D48" s="20">
        <v>1</v>
      </c>
    </row>
    <row r="49" ht="15" spans="1:4">
      <c r="A49" s="80">
        <v>310</v>
      </c>
      <c r="B49" s="81">
        <v>51.4</v>
      </c>
      <c r="C49" s="80">
        <v>2</v>
      </c>
      <c r="D49" s="20">
        <v>1</v>
      </c>
    </row>
    <row r="50" ht="15" spans="1:4">
      <c r="A50" s="95">
        <v>311</v>
      </c>
      <c r="B50" s="96">
        <v>69</v>
      </c>
      <c r="C50" s="95">
        <v>1</v>
      </c>
      <c r="D50" s="97">
        <v>1</v>
      </c>
    </row>
    <row r="51" ht="15" spans="1:4">
      <c r="A51" s="80">
        <v>312</v>
      </c>
      <c r="B51" s="81">
        <v>38.9</v>
      </c>
      <c r="C51" s="80" t="s">
        <v>9</v>
      </c>
      <c r="D51" s="20">
        <v>1</v>
      </c>
    </row>
    <row r="52" ht="15" spans="1:4">
      <c r="A52" s="80">
        <v>313</v>
      </c>
      <c r="B52" s="81">
        <v>35.4</v>
      </c>
      <c r="C52" s="80">
        <v>1</v>
      </c>
      <c r="D52" s="20">
        <v>1</v>
      </c>
    </row>
    <row r="53" ht="15" spans="1:4">
      <c r="A53" s="80">
        <v>314</v>
      </c>
      <c r="B53" s="81">
        <v>60.4</v>
      </c>
      <c r="C53" s="80">
        <v>4</v>
      </c>
      <c r="D53" s="20">
        <v>1</v>
      </c>
    </row>
    <row r="54" ht="15" spans="1:4">
      <c r="A54" s="80">
        <v>315</v>
      </c>
      <c r="B54" s="81">
        <v>35.8</v>
      </c>
      <c r="C54" s="80">
        <v>1</v>
      </c>
      <c r="D54" s="20">
        <v>1</v>
      </c>
    </row>
    <row r="55" ht="15" spans="1:4">
      <c r="A55" s="80">
        <v>317</v>
      </c>
      <c r="B55" s="81">
        <v>51.1</v>
      </c>
      <c r="C55" s="80">
        <v>1</v>
      </c>
      <c r="D55" s="20">
        <v>1</v>
      </c>
    </row>
    <row r="56" ht="15" spans="1:4">
      <c r="A56" s="80">
        <v>318</v>
      </c>
      <c r="B56" s="81">
        <v>68.8</v>
      </c>
      <c r="C56" s="80">
        <v>2</v>
      </c>
      <c r="D56" s="20">
        <v>1</v>
      </c>
    </row>
    <row r="57" ht="15" spans="1:4">
      <c r="A57" s="80">
        <v>319</v>
      </c>
      <c r="B57" s="81">
        <v>38.7</v>
      </c>
      <c r="C57" s="80">
        <v>1</v>
      </c>
      <c r="D57" s="20">
        <v>1</v>
      </c>
    </row>
    <row r="58" ht="15" spans="1:4">
      <c r="A58" s="80">
        <v>320</v>
      </c>
      <c r="B58" s="81">
        <v>35.7</v>
      </c>
      <c r="C58" s="80">
        <v>1</v>
      </c>
      <c r="D58" s="20">
        <v>1</v>
      </c>
    </row>
    <row r="59" ht="15" spans="1:4">
      <c r="A59" s="80">
        <v>321</v>
      </c>
      <c r="B59" s="81">
        <v>59.6</v>
      </c>
      <c r="C59" s="80">
        <v>2</v>
      </c>
      <c r="D59" s="20">
        <v>1</v>
      </c>
    </row>
    <row r="60" ht="15" spans="1:4">
      <c r="A60" s="80">
        <v>322</v>
      </c>
      <c r="B60" s="81">
        <v>36</v>
      </c>
      <c r="C60" s="80">
        <v>2</v>
      </c>
      <c r="D60" s="20">
        <v>1</v>
      </c>
    </row>
    <row r="61" ht="15" spans="1:4">
      <c r="A61" s="80">
        <v>323</v>
      </c>
      <c r="B61" s="81">
        <v>34.2</v>
      </c>
      <c r="C61" s="80">
        <v>1</v>
      </c>
      <c r="D61" s="20">
        <v>1</v>
      </c>
    </row>
    <row r="62" ht="15" spans="1:4">
      <c r="A62" s="80">
        <v>324</v>
      </c>
      <c r="B62" s="81">
        <v>50.5</v>
      </c>
      <c r="C62" s="80">
        <v>1</v>
      </c>
      <c r="D62" s="20">
        <v>1</v>
      </c>
    </row>
    <row r="63" ht="15" spans="1:4">
      <c r="A63" s="95">
        <v>325</v>
      </c>
      <c r="B63" s="96">
        <v>68.6</v>
      </c>
      <c r="C63" s="95">
        <v>2</v>
      </c>
      <c r="D63" s="97">
        <v>1</v>
      </c>
    </row>
    <row r="64" ht="15" spans="1:4">
      <c r="A64" s="80">
        <v>326</v>
      </c>
      <c r="B64" s="81">
        <v>39</v>
      </c>
      <c r="C64" s="80">
        <v>2</v>
      </c>
      <c r="D64" s="20">
        <v>1</v>
      </c>
    </row>
    <row r="65" ht="15" spans="1:4">
      <c r="A65" s="80">
        <v>327</v>
      </c>
      <c r="B65" s="81">
        <v>35.6</v>
      </c>
      <c r="C65" s="80">
        <v>1</v>
      </c>
      <c r="D65" s="20">
        <v>1</v>
      </c>
    </row>
    <row r="66" ht="15" spans="1:4">
      <c r="A66" s="80">
        <v>328</v>
      </c>
      <c r="B66" s="81">
        <v>59.5</v>
      </c>
      <c r="C66" s="80">
        <v>1</v>
      </c>
      <c r="D66" s="20">
        <v>1</v>
      </c>
    </row>
    <row r="67" ht="15" spans="1:4">
      <c r="A67" s="80">
        <v>330</v>
      </c>
      <c r="B67" s="81">
        <v>34.2</v>
      </c>
      <c r="C67" s="80">
        <v>1</v>
      </c>
      <c r="D67" s="20">
        <v>1</v>
      </c>
    </row>
    <row r="68" ht="15" spans="1:4">
      <c r="A68" s="95">
        <v>331</v>
      </c>
      <c r="B68" s="96">
        <v>51</v>
      </c>
      <c r="C68" s="95">
        <v>1</v>
      </c>
      <c r="D68" s="97">
        <v>1</v>
      </c>
    </row>
    <row r="69" ht="15" spans="1:4">
      <c r="A69" s="80">
        <v>332</v>
      </c>
      <c r="B69" s="81">
        <v>69</v>
      </c>
      <c r="C69" s="80" t="s">
        <v>9</v>
      </c>
      <c r="D69" s="20">
        <v>1</v>
      </c>
    </row>
    <row r="70" ht="15" spans="1:4">
      <c r="A70" s="80">
        <v>333</v>
      </c>
      <c r="B70" s="81">
        <v>38.7</v>
      </c>
      <c r="C70" s="80">
        <v>1</v>
      </c>
      <c r="D70" s="20">
        <v>1</v>
      </c>
    </row>
    <row r="71" ht="15" spans="1:4">
      <c r="A71" s="95">
        <v>334</v>
      </c>
      <c r="B71" s="96">
        <v>35.4</v>
      </c>
      <c r="C71" s="95">
        <v>2</v>
      </c>
      <c r="D71" s="97">
        <v>1</v>
      </c>
    </row>
    <row r="72" ht="15" spans="1:4">
      <c r="A72" s="95">
        <v>335</v>
      </c>
      <c r="B72" s="96">
        <v>60</v>
      </c>
      <c r="C72" s="95">
        <v>3</v>
      </c>
      <c r="D72" s="97">
        <v>1</v>
      </c>
    </row>
    <row r="73" ht="15" spans="1:4">
      <c r="A73" s="80">
        <v>336</v>
      </c>
      <c r="B73" s="81">
        <v>36.6</v>
      </c>
      <c r="C73" s="80">
        <v>1</v>
      </c>
      <c r="D73" s="20">
        <v>1</v>
      </c>
    </row>
    <row r="74" ht="15" spans="1:4">
      <c r="A74" s="95">
        <v>337</v>
      </c>
      <c r="B74" s="96">
        <v>33.8</v>
      </c>
      <c r="C74" s="95">
        <v>1</v>
      </c>
      <c r="D74" s="97">
        <v>1</v>
      </c>
    </row>
    <row r="75" ht="15" spans="1:4">
      <c r="A75" s="80">
        <v>338</v>
      </c>
      <c r="B75" s="81">
        <v>51</v>
      </c>
      <c r="C75" s="80">
        <v>4</v>
      </c>
      <c r="D75" s="20">
        <v>1</v>
      </c>
    </row>
    <row r="76" ht="15" spans="1:4">
      <c r="A76" s="95">
        <v>339</v>
      </c>
      <c r="B76" s="96">
        <v>68.6</v>
      </c>
      <c r="C76" s="95">
        <v>1</v>
      </c>
      <c r="D76" s="97">
        <v>1</v>
      </c>
    </row>
    <row r="77" ht="15" spans="1:4">
      <c r="A77" s="80">
        <v>340</v>
      </c>
      <c r="B77" s="81">
        <v>39</v>
      </c>
      <c r="C77" s="80">
        <v>1</v>
      </c>
      <c r="D77" s="20">
        <v>1</v>
      </c>
    </row>
    <row r="78" ht="15" spans="1:4">
      <c r="A78" s="80">
        <v>341</v>
      </c>
      <c r="B78" s="81">
        <v>36.2</v>
      </c>
      <c r="C78" s="80">
        <v>1</v>
      </c>
      <c r="D78" s="20">
        <v>1</v>
      </c>
    </row>
    <row r="79" ht="15" spans="1:4">
      <c r="A79" s="95">
        <v>342</v>
      </c>
      <c r="B79" s="96">
        <v>59.7</v>
      </c>
      <c r="C79" s="95">
        <v>4</v>
      </c>
      <c r="D79" s="97">
        <v>1</v>
      </c>
    </row>
    <row r="80" ht="15" spans="1:4">
      <c r="A80" s="80">
        <v>343</v>
      </c>
      <c r="B80" s="81">
        <v>36.3</v>
      </c>
      <c r="C80" s="80">
        <v>2</v>
      </c>
      <c r="D80" s="20">
        <v>1</v>
      </c>
    </row>
    <row r="81" ht="15" spans="1:4">
      <c r="A81" s="80">
        <v>344</v>
      </c>
      <c r="B81" s="81">
        <v>34.1</v>
      </c>
      <c r="C81" s="80">
        <v>1</v>
      </c>
      <c r="D81" s="20">
        <v>1</v>
      </c>
    </row>
    <row r="82" ht="15" spans="1:4">
      <c r="A82" s="80">
        <v>345</v>
      </c>
      <c r="B82" s="81">
        <v>50.7</v>
      </c>
      <c r="C82" s="80">
        <v>1</v>
      </c>
      <c r="D82" s="20">
        <v>1</v>
      </c>
    </row>
    <row r="83" ht="15" spans="1:4">
      <c r="A83" s="80">
        <v>346</v>
      </c>
      <c r="B83" s="81">
        <v>68.3</v>
      </c>
      <c r="C83" s="80">
        <v>3</v>
      </c>
      <c r="D83" s="20">
        <v>1</v>
      </c>
    </row>
    <row r="84" ht="15" spans="1:4">
      <c r="A84" s="80">
        <v>347</v>
      </c>
      <c r="B84" s="81">
        <v>39.1</v>
      </c>
      <c r="C84" s="80">
        <v>1</v>
      </c>
      <c r="D84" s="20">
        <v>1</v>
      </c>
    </row>
    <row r="85" ht="15" spans="1:4">
      <c r="A85" s="80">
        <v>348</v>
      </c>
      <c r="B85" s="81">
        <v>35.5</v>
      </c>
      <c r="C85" s="80">
        <v>1</v>
      </c>
      <c r="D85" s="20">
        <v>1</v>
      </c>
    </row>
    <row r="86" ht="15" spans="1:4">
      <c r="A86" s="95">
        <v>349</v>
      </c>
      <c r="B86" s="96">
        <v>59.8</v>
      </c>
      <c r="C86" s="95">
        <v>1</v>
      </c>
      <c r="D86" s="97">
        <v>1</v>
      </c>
    </row>
    <row r="87" ht="15" spans="1:4">
      <c r="A87" s="80">
        <v>350</v>
      </c>
      <c r="B87" s="81">
        <v>36.1</v>
      </c>
      <c r="C87" s="80">
        <v>1</v>
      </c>
      <c r="D87" s="20">
        <v>1</v>
      </c>
    </row>
    <row r="88" ht="15" spans="1:4">
      <c r="A88" s="80">
        <v>351</v>
      </c>
      <c r="B88" s="81">
        <v>34</v>
      </c>
      <c r="C88" s="80">
        <v>1</v>
      </c>
      <c r="D88" s="20">
        <v>1</v>
      </c>
    </row>
    <row r="89" ht="15" spans="1:4">
      <c r="A89" s="80">
        <v>352</v>
      </c>
      <c r="B89" s="81">
        <v>51.2</v>
      </c>
      <c r="C89" s="80">
        <v>3</v>
      </c>
      <c r="D89" s="20">
        <v>1</v>
      </c>
    </row>
    <row r="90" ht="15" spans="1:4">
      <c r="A90" s="95">
        <v>353</v>
      </c>
      <c r="B90" s="96">
        <v>68.5</v>
      </c>
      <c r="C90" s="95">
        <v>2</v>
      </c>
      <c r="D90" s="97">
        <v>1</v>
      </c>
    </row>
    <row r="91" ht="15" spans="1:4">
      <c r="A91" s="80">
        <v>354</v>
      </c>
      <c r="B91" s="81">
        <v>38.7</v>
      </c>
      <c r="C91" s="80">
        <v>1</v>
      </c>
      <c r="D91" s="20">
        <v>1</v>
      </c>
    </row>
    <row r="92" ht="15" spans="1:4">
      <c r="A92" s="95">
        <v>355</v>
      </c>
      <c r="B92" s="96">
        <v>35.8</v>
      </c>
      <c r="C92" s="95">
        <v>1</v>
      </c>
      <c r="D92" s="97">
        <v>1</v>
      </c>
    </row>
    <row r="93" ht="15" spans="1:4">
      <c r="A93" s="80">
        <v>356</v>
      </c>
      <c r="B93" s="81">
        <v>60</v>
      </c>
      <c r="C93" s="80">
        <v>2</v>
      </c>
      <c r="D93" s="20">
        <v>1</v>
      </c>
    </row>
    <row r="94" ht="15" spans="1:4">
      <c r="A94" s="80">
        <v>358</v>
      </c>
      <c r="B94" s="81">
        <v>34.7</v>
      </c>
      <c r="C94" s="80">
        <v>1</v>
      </c>
      <c r="D94" s="20">
        <v>1</v>
      </c>
    </row>
    <row r="95" ht="15" spans="1:4">
      <c r="A95" s="95">
        <v>359</v>
      </c>
      <c r="B95" s="96">
        <v>54.4</v>
      </c>
      <c r="C95" s="95" t="s">
        <v>9</v>
      </c>
      <c r="D95" s="97">
        <v>1</v>
      </c>
    </row>
    <row r="96" ht="15" spans="1:4">
      <c r="A96" s="80">
        <v>360</v>
      </c>
      <c r="B96" s="81">
        <v>68.9</v>
      </c>
      <c r="C96" s="80">
        <v>4</v>
      </c>
      <c r="D96" s="20">
        <v>1</v>
      </c>
    </row>
    <row r="97" ht="15" spans="1:4">
      <c r="A97" s="80">
        <v>361</v>
      </c>
      <c r="B97" s="81">
        <v>38.3</v>
      </c>
      <c r="C97" s="80">
        <v>1</v>
      </c>
      <c r="D97" s="20">
        <v>1</v>
      </c>
    </row>
    <row r="98" ht="15" spans="1:4">
      <c r="A98" s="95">
        <v>362</v>
      </c>
      <c r="B98" s="96">
        <v>35.7</v>
      </c>
      <c r="C98" s="95">
        <v>2</v>
      </c>
      <c r="D98" s="97">
        <v>1</v>
      </c>
    </row>
    <row r="99" ht="15" spans="1:4">
      <c r="A99" s="95">
        <v>363</v>
      </c>
      <c r="B99" s="96">
        <v>49.2</v>
      </c>
      <c r="C99" s="95">
        <v>2</v>
      </c>
      <c r="D99" s="97">
        <v>1</v>
      </c>
    </row>
    <row r="100" ht="15" spans="1:4">
      <c r="A100" s="80">
        <v>364</v>
      </c>
      <c r="B100" s="81">
        <v>36.2</v>
      </c>
      <c r="C100" s="80">
        <v>1</v>
      </c>
      <c r="D100" s="20">
        <v>1</v>
      </c>
    </row>
    <row r="101" ht="15" spans="1:4">
      <c r="A101" s="80">
        <v>365</v>
      </c>
      <c r="B101" s="81">
        <v>34.2</v>
      </c>
      <c r="C101" s="80">
        <v>2</v>
      </c>
      <c r="D101" s="20">
        <v>1</v>
      </c>
    </row>
    <row r="102" ht="15" spans="1:4">
      <c r="A102" s="80">
        <v>366</v>
      </c>
      <c r="B102" s="81">
        <v>38</v>
      </c>
      <c r="C102" s="80">
        <v>1</v>
      </c>
      <c r="D102" s="20">
        <v>1</v>
      </c>
    </row>
    <row r="103" ht="15" spans="1:4">
      <c r="A103" s="80">
        <v>367</v>
      </c>
      <c r="B103" s="81">
        <v>83.2</v>
      </c>
      <c r="C103" s="80">
        <v>2</v>
      </c>
      <c r="D103" s="20">
        <v>1</v>
      </c>
    </row>
    <row r="104" ht="15" spans="1:4">
      <c r="A104" s="80">
        <v>368</v>
      </c>
      <c r="B104" s="81">
        <v>38.5</v>
      </c>
      <c r="C104" s="80">
        <v>2</v>
      </c>
      <c r="D104" s="20">
        <v>1</v>
      </c>
    </row>
    <row r="105" ht="15" spans="1:4">
      <c r="A105" s="80">
        <v>369</v>
      </c>
      <c r="B105" s="81">
        <v>35.9</v>
      </c>
      <c r="C105" s="80">
        <v>1</v>
      </c>
      <c r="D105" s="20">
        <v>1</v>
      </c>
    </row>
    <row r="106" ht="15" spans="1:4">
      <c r="A106" s="80">
        <v>370</v>
      </c>
      <c r="B106" s="81">
        <v>49.3</v>
      </c>
      <c r="C106" s="80">
        <v>1</v>
      </c>
      <c r="D106" s="20">
        <v>1</v>
      </c>
    </row>
    <row r="107" ht="15" spans="1:4">
      <c r="A107" s="80">
        <v>371</v>
      </c>
      <c r="B107" s="81">
        <v>36.4</v>
      </c>
      <c r="C107" s="80">
        <v>1</v>
      </c>
      <c r="D107" s="20">
        <v>1</v>
      </c>
    </row>
    <row r="108" ht="15" spans="1:4">
      <c r="A108" s="80">
        <v>372</v>
      </c>
      <c r="B108" s="81">
        <v>34.6</v>
      </c>
      <c r="C108" s="80">
        <v>1</v>
      </c>
      <c r="D108" s="20">
        <v>1</v>
      </c>
    </row>
    <row r="109" ht="15" spans="1:4">
      <c r="A109" s="80">
        <v>373</v>
      </c>
      <c r="B109" s="81">
        <v>39.3</v>
      </c>
      <c r="C109" s="80">
        <v>1</v>
      </c>
      <c r="D109" s="20">
        <v>1</v>
      </c>
    </row>
    <row r="110" ht="15" spans="1:4">
      <c r="A110" s="80">
        <v>374</v>
      </c>
      <c r="B110" s="81">
        <v>83.2</v>
      </c>
      <c r="C110" s="80">
        <v>2</v>
      </c>
      <c r="D110" s="20">
        <v>1</v>
      </c>
    </row>
    <row r="111" ht="14.25" spans="1:4">
      <c r="A111" s="98" t="s">
        <v>10</v>
      </c>
      <c r="B111" s="93">
        <f>SUM(B6:B110)</f>
        <v>4923.4</v>
      </c>
      <c r="C111" s="98">
        <f>SUM(C6:C110)</f>
        <v>158</v>
      </c>
      <c r="D111" s="20">
        <f>SUM(D6:D110)</f>
        <v>105</v>
      </c>
    </row>
    <row r="113" spans="1:1">
      <c r="A113">
        <v>11</v>
      </c>
    </row>
  </sheetData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8"/>
  <sheetViews>
    <sheetView topLeftCell="A57" workbookViewId="0">
      <selection activeCell="A61" sqref="A61:D61"/>
    </sheetView>
  </sheetViews>
  <sheetFormatPr defaultColWidth="9.1047619047619" defaultRowHeight="12.75" outlineLevelCol="3"/>
  <cols>
    <col min="1" max="1" width="27.1047619047619" customWidth="1"/>
    <col min="2" max="2" width="14.447619047619" customWidth="1"/>
    <col min="3" max="3" width="15.8952380952381" customWidth="1"/>
  </cols>
  <sheetData>
    <row r="1" ht="15" spans="1:3">
      <c r="A1" s="94" t="s">
        <v>0</v>
      </c>
      <c r="B1" s="76"/>
      <c r="C1" s="76"/>
    </row>
    <row r="2" ht="15" spans="1:3">
      <c r="A2" s="94" t="s">
        <v>1</v>
      </c>
      <c r="B2" s="76"/>
      <c r="C2" s="76"/>
    </row>
    <row r="3" ht="14.25" spans="1:3">
      <c r="A3" s="76"/>
      <c r="B3" s="76"/>
      <c r="C3" s="76"/>
    </row>
    <row r="4" ht="14.25" spans="1:4">
      <c r="A4" s="77" t="s">
        <v>2</v>
      </c>
      <c r="B4" s="77" t="s">
        <v>3</v>
      </c>
      <c r="C4" s="77" t="s">
        <v>4</v>
      </c>
      <c r="D4" s="77" t="s">
        <v>4</v>
      </c>
    </row>
    <row r="5" ht="14.25" spans="1:4">
      <c r="A5" s="78" t="s">
        <v>5</v>
      </c>
      <c r="B5" s="78" t="s">
        <v>13</v>
      </c>
      <c r="C5" s="78" t="s">
        <v>7</v>
      </c>
      <c r="D5" s="78" t="s">
        <v>8</v>
      </c>
    </row>
    <row r="6" ht="15" spans="1:4">
      <c r="A6" s="80">
        <v>375</v>
      </c>
      <c r="B6" s="81">
        <v>67.2</v>
      </c>
      <c r="C6" s="80">
        <v>4</v>
      </c>
      <c r="D6" s="20">
        <v>1</v>
      </c>
    </row>
    <row r="7" ht="15" spans="1:4">
      <c r="A7" s="95">
        <v>376</v>
      </c>
      <c r="B7" s="96">
        <v>36.7</v>
      </c>
      <c r="C7" s="95">
        <v>1</v>
      </c>
      <c r="D7" s="97">
        <v>1</v>
      </c>
    </row>
    <row r="8" ht="15" spans="1:4">
      <c r="A8" s="80">
        <v>377</v>
      </c>
      <c r="B8" s="81">
        <v>43.2</v>
      </c>
      <c r="C8" s="80">
        <v>1</v>
      </c>
      <c r="D8" s="20">
        <v>1</v>
      </c>
    </row>
    <row r="9" ht="15" spans="1:4">
      <c r="A9" s="80">
        <v>378</v>
      </c>
      <c r="B9" s="81">
        <v>52.2</v>
      </c>
      <c r="C9" s="80">
        <v>3</v>
      </c>
      <c r="D9" s="20">
        <v>1</v>
      </c>
    </row>
    <row r="10" ht="15" spans="1:4">
      <c r="A10" s="80">
        <v>379</v>
      </c>
      <c r="B10" s="81">
        <v>54.8</v>
      </c>
      <c r="C10" s="80">
        <v>1</v>
      </c>
      <c r="D10" s="20">
        <v>1</v>
      </c>
    </row>
    <row r="11" ht="15" spans="1:4">
      <c r="A11" s="80">
        <v>380</v>
      </c>
      <c r="B11" s="81">
        <v>67</v>
      </c>
      <c r="C11" s="80">
        <v>2</v>
      </c>
      <c r="D11" s="20">
        <v>1</v>
      </c>
    </row>
    <row r="12" ht="15" spans="1:4">
      <c r="A12" s="80">
        <v>381</v>
      </c>
      <c r="B12" s="81">
        <v>36.9</v>
      </c>
      <c r="C12" s="80">
        <v>2</v>
      </c>
      <c r="D12" s="20">
        <v>1</v>
      </c>
    </row>
    <row r="13" ht="15" spans="1:4">
      <c r="A13" s="80">
        <v>382</v>
      </c>
      <c r="B13" s="81">
        <v>31.9</v>
      </c>
      <c r="C13" s="80">
        <v>1</v>
      </c>
      <c r="D13" s="20">
        <v>1</v>
      </c>
    </row>
    <row r="14" ht="15" spans="1:4">
      <c r="A14" s="95">
        <v>383</v>
      </c>
      <c r="B14" s="96">
        <v>31.7</v>
      </c>
      <c r="C14" s="95">
        <v>1</v>
      </c>
      <c r="D14" s="97">
        <v>1</v>
      </c>
    </row>
    <row r="15" ht="15" spans="1:4">
      <c r="A15" s="80">
        <v>384</v>
      </c>
      <c r="B15" s="81">
        <v>64.9</v>
      </c>
      <c r="C15" s="80">
        <v>1</v>
      </c>
      <c r="D15" s="20">
        <v>1</v>
      </c>
    </row>
    <row r="16" ht="15" spans="1:4">
      <c r="A16" s="95">
        <v>385</v>
      </c>
      <c r="B16" s="96">
        <v>54.8</v>
      </c>
      <c r="C16" s="95">
        <v>2</v>
      </c>
      <c r="D16" s="97">
        <v>1</v>
      </c>
    </row>
    <row r="17" ht="15" spans="1:4">
      <c r="A17" s="80">
        <v>386</v>
      </c>
      <c r="B17" s="81">
        <v>66.3</v>
      </c>
      <c r="C17" s="80">
        <v>2</v>
      </c>
      <c r="D17" s="20">
        <v>1</v>
      </c>
    </row>
    <row r="18" ht="15" spans="1:4">
      <c r="A18" s="80">
        <v>387</v>
      </c>
      <c r="B18" s="81">
        <v>37.2</v>
      </c>
      <c r="C18" s="80">
        <v>1</v>
      </c>
      <c r="D18" s="20">
        <v>1</v>
      </c>
    </row>
    <row r="19" ht="15" spans="1:4">
      <c r="A19" s="80">
        <v>388</v>
      </c>
      <c r="B19" s="81">
        <v>31.5</v>
      </c>
      <c r="C19" s="80">
        <v>1</v>
      </c>
      <c r="D19" s="20">
        <v>1</v>
      </c>
    </row>
    <row r="20" ht="15" spans="1:4">
      <c r="A20" s="80">
        <v>389</v>
      </c>
      <c r="B20" s="81">
        <v>31.4</v>
      </c>
      <c r="C20" s="80">
        <v>1</v>
      </c>
      <c r="D20" s="20">
        <v>1</v>
      </c>
    </row>
    <row r="21" ht="15" spans="1:4">
      <c r="A21" s="80">
        <v>390</v>
      </c>
      <c r="B21" s="81">
        <v>64.5</v>
      </c>
      <c r="C21" s="80">
        <v>1</v>
      </c>
      <c r="D21" s="20">
        <v>1</v>
      </c>
    </row>
    <row r="22" ht="15" spans="1:4">
      <c r="A22" s="80">
        <v>391</v>
      </c>
      <c r="B22" s="81">
        <v>54.9</v>
      </c>
      <c r="C22" s="80">
        <v>1</v>
      </c>
      <c r="D22" s="20">
        <v>1</v>
      </c>
    </row>
    <row r="23" ht="15" spans="1:4">
      <c r="A23" s="95">
        <v>392</v>
      </c>
      <c r="B23" s="96">
        <v>67.6</v>
      </c>
      <c r="C23" s="95">
        <v>1</v>
      </c>
      <c r="D23" s="97">
        <v>1</v>
      </c>
    </row>
    <row r="24" ht="15" spans="1:4">
      <c r="A24" s="80">
        <v>393</v>
      </c>
      <c r="B24" s="81">
        <v>37</v>
      </c>
      <c r="C24" s="80">
        <v>1</v>
      </c>
      <c r="D24" s="20">
        <v>1</v>
      </c>
    </row>
    <row r="25" ht="15" spans="1:4">
      <c r="A25" s="95">
        <v>394</v>
      </c>
      <c r="B25" s="96">
        <v>32</v>
      </c>
      <c r="C25" s="95">
        <v>1</v>
      </c>
      <c r="D25" s="97">
        <v>1</v>
      </c>
    </row>
    <row r="26" ht="15" spans="1:4">
      <c r="A26" s="80">
        <v>395</v>
      </c>
      <c r="B26" s="81">
        <v>31.5</v>
      </c>
      <c r="C26" s="80">
        <v>1</v>
      </c>
      <c r="D26" s="20">
        <v>1</v>
      </c>
    </row>
    <row r="27" ht="15" spans="1:4">
      <c r="A27" s="80">
        <v>396</v>
      </c>
      <c r="B27" s="81">
        <v>64.7</v>
      </c>
      <c r="C27" s="80">
        <v>1</v>
      </c>
      <c r="D27" s="20">
        <v>1</v>
      </c>
    </row>
    <row r="28" ht="15" spans="1:4">
      <c r="A28" s="80">
        <v>397</v>
      </c>
      <c r="B28" s="81">
        <v>55.1</v>
      </c>
      <c r="C28" s="80">
        <v>1</v>
      </c>
      <c r="D28" s="20">
        <v>1</v>
      </c>
    </row>
    <row r="29" ht="15" spans="1:4">
      <c r="A29" s="95">
        <v>398</v>
      </c>
      <c r="B29" s="96">
        <v>67</v>
      </c>
      <c r="C29" s="95">
        <v>4</v>
      </c>
      <c r="D29" s="97">
        <v>1</v>
      </c>
    </row>
    <row r="30" ht="15" spans="1:4">
      <c r="A30" s="80">
        <v>399</v>
      </c>
      <c r="B30" s="81">
        <v>36.7</v>
      </c>
      <c r="C30" s="80">
        <v>1</v>
      </c>
      <c r="D30" s="20">
        <v>1</v>
      </c>
    </row>
    <row r="31" ht="15" spans="1:4">
      <c r="A31" s="80">
        <v>400</v>
      </c>
      <c r="B31" s="81">
        <v>32.1</v>
      </c>
      <c r="C31" s="80" t="s">
        <v>9</v>
      </c>
      <c r="D31" s="20">
        <v>1</v>
      </c>
    </row>
    <row r="32" ht="15" spans="1:4">
      <c r="A32" s="80">
        <v>401</v>
      </c>
      <c r="B32" s="81">
        <v>32</v>
      </c>
      <c r="C32" s="80">
        <v>1</v>
      </c>
      <c r="D32" s="20">
        <v>1</v>
      </c>
    </row>
    <row r="33" ht="15" spans="1:4">
      <c r="A33" s="95">
        <v>402</v>
      </c>
      <c r="B33" s="96">
        <v>65.2</v>
      </c>
      <c r="C33" s="95">
        <v>2</v>
      </c>
      <c r="D33" s="97">
        <v>1</v>
      </c>
    </row>
    <row r="34" ht="15" spans="1:4">
      <c r="A34" s="80">
        <v>403</v>
      </c>
      <c r="B34" s="81">
        <v>55</v>
      </c>
      <c r="C34" s="80">
        <v>1</v>
      </c>
      <c r="D34" s="20">
        <v>1</v>
      </c>
    </row>
    <row r="35" ht="15" spans="1:4">
      <c r="A35" s="95">
        <v>404</v>
      </c>
      <c r="B35" s="96">
        <v>67.3</v>
      </c>
      <c r="C35" s="95">
        <v>2</v>
      </c>
      <c r="D35" s="97">
        <v>1</v>
      </c>
    </row>
    <row r="36" ht="15" spans="1:4">
      <c r="A36" s="95">
        <v>405</v>
      </c>
      <c r="B36" s="96">
        <v>36.8</v>
      </c>
      <c r="C36" s="95">
        <v>1</v>
      </c>
      <c r="D36" s="97">
        <v>1</v>
      </c>
    </row>
    <row r="37" ht="15" spans="1:4">
      <c r="A37" s="95">
        <v>406</v>
      </c>
      <c r="B37" s="96">
        <v>31.6</v>
      </c>
      <c r="C37" s="95">
        <v>2</v>
      </c>
      <c r="D37" s="97">
        <v>1</v>
      </c>
    </row>
    <row r="38" ht="15" spans="1:4">
      <c r="A38" s="80">
        <v>407</v>
      </c>
      <c r="B38" s="81">
        <v>32.2</v>
      </c>
      <c r="C38" s="80">
        <v>1</v>
      </c>
      <c r="D38" s="20">
        <v>1</v>
      </c>
    </row>
    <row r="39" ht="15" spans="1:4">
      <c r="A39" s="80">
        <v>408</v>
      </c>
      <c r="B39" s="81">
        <v>65.3</v>
      </c>
      <c r="C39" s="80">
        <v>4</v>
      </c>
      <c r="D39" s="20">
        <v>1</v>
      </c>
    </row>
    <row r="40" ht="15" spans="1:4">
      <c r="A40" s="80">
        <v>409</v>
      </c>
      <c r="B40" s="81">
        <v>55.1</v>
      </c>
      <c r="C40" s="80">
        <v>2</v>
      </c>
      <c r="D40" s="20">
        <v>1</v>
      </c>
    </row>
    <row r="41" ht="15" spans="1:4">
      <c r="A41" s="95">
        <v>410</v>
      </c>
      <c r="B41" s="96">
        <v>64.9</v>
      </c>
      <c r="C41" s="95">
        <v>2</v>
      </c>
      <c r="D41" s="97">
        <v>1</v>
      </c>
    </row>
    <row r="42" ht="15" spans="1:4">
      <c r="A42" s="80">
        <v>411</v>
      </c>
      <c r="B42" s="81">
        <v>36.5</v>
      </c>
      <c r="C42" s="80">
        <v>1</v>
      </c>
      <c r="D42" s="20">
        <v>1</v>
      </c>
    </row>
    <row r="43" ht="15" spans="1:4">
      <c r="A43" s="80">
        <v>412</v>
      </c>
      <c r="B43" s="81">
        <v>31.6</v>
      </c>
      <c r="C43" s="80">
        <v>1</v>
      </c>
      <c r="D43" s="20">
        <v>1</v>
      </c>
    </row>
    <row r="44" ht="15" spans="1:4">
      <c r="A44" s="80">
        <v>413</v>
      </c>
      <c r="B44" s="81">
        <v>32.1</v>
      </c>
      <c r="C44" s="80">
        <v>1</v>
      </c>
      <c r="D44" s="20">
        <v>1</v>
      </c>
    </row>
    <row r="45" ht="15" spans="1:4">
      <c r="A45" s="95">
        <v>414</v>
      </c>
      <c r="B45" s="96">
        <v>65</v>
      </c>
      <c r="C45" s="95">
        <v>1</v>
      </c>
      <c r="D45" s="97">
        <v>1</v>
      </c>
    </row>
    <row r="46" ht="15" spans="1:4">
      <c r="A46" s="95">
        <v>415</v>
      </c>
      <c r="B46" s="96">
        <v>54.9</v>
      </c>
      <c r="C46" s="95">
        <v>2</v>
      </c>
      <c r="D46" s="97">
        <v>1</v>
      </c>
    </row>
    <row r="47" ht="15" spans="1:4">
      <c r="A47" s="95">
        <v>416</v>
      </c>
      <c r="B47" s="96">
        <v>66</v>
      </c>
      <c r="C47" s="95">
        <v>4</v>
      </c>
      <c r="D47" s="97">
        <v>1</v>
      </c>
    </row>
    <row r="48" ht="15" spans="1:4">
      <c r="A48" s="80">
        <v>417</v>
      </c>
      <c r="B48" s="81">
        <v>37.2</v>
      </c>
      <c r="C48" s="80">
        <v>1</v>
      </c>
      <c r="D48" s="20">
        <v>1</v>
      </c>
    </row>
    <row r="49" ht="15" spans="1:4">
      <c r="A49" s="95">
        <v>418</v>
      </c>
      <c r="B49" s="96">
        <v>31.8</v>
      </c>
      <c r="C49" s="95">
        <v>1</v>
      </c>
      <c r="D49" s="97">
        <v>1</v>
      </c>
    </row>
    <row r="50" ht="15" spans="1:4">
      <c r="A50" s="80">
        <v>419</v>
      </c>
      <c r="B50" s="81">
        <v>31.6</v>
      </c>
      <c r="C50" s="80">
        <v>2</v>
      </c>
      <c r="D50" s="20">
        <v>1</v>
      </c>
    </row>
    <row r="51" ht="15" spans="1:4">
      <c r="A51" s="80">
        <v>420</v>
      </c>
      <c r="B51" s="81">
        <v>64.6</v>
      </c>
      <c r="C51" s="80">
        <v>4</v>
      </c>
      <c r="D51" s="20">
        <v>1</v>
      </c>
    </row>
    <row r="52" ht="15" spans="1:4">
      <c r="A52" s="95">
        <v>421</v>
      </c>
      <c r="B52" s="96">
        <v>55.2</v>
      </c>
      <c r="C52" s="95">
        <v>2</v>
      </c>
      <c r="D52" s="97">
        <v>1</v>
      </c>
    </row>
    <row r="53" ht="15" spans="1:4">
      <c r="A53" s="95">
        <v>422</v>
      </c>
      <c r="B53" s="96">
        <v>66.7</v>
      </c>
      <c r="C53" s="95">
        <v>4</v>
      </c>
      <c r="D53" s="97">
        <v>1</v>
      </c>
    </row>
    <row r="54" ht="15" spans="1:4">
      <c r="A54" s="95">
        <v>423</v>
      </c>
      <c r="B54" s="96">
        <v>37</v>
      </c>
      <c r="C54" s="95">
        <v>1</v>
      </c>
      <c r="D54" s="97">
        <v>1</v>
      </c>
    </row>
    <row r="55" ht="15" spans="1:4">
      <c r="A55" s="80">
        <v>424</v>
      </c>
      <c r="B55" s="81">
        <v>31.7</v>
      </c>
      <c r="C55" s="80">
        <v>1</v>
      </c>
      <c r="D55" s="20">
        <v>1</v>
      </c>
    </row>
    <row r="56" ht="15" spans="1:4">
      <c r="A56" s="80">
        <v>425</v>
      </c>
      <c r="B56" s="81">
        <v>32.1</v>
      </c>
      <c r="C56" s="80">
        <v>1</v>
      </c>
      <c r="D56" s="20">
        <v>1</v>
      </c>
    </row>
    <row r="57" ht="15" spans="1:4">
      <c r="A57" s="80">
        <v>426</v>
      </c>
      <c r="B57" s="81">
        <v>64.8</v>
      </c>
      <c r="C57" s="80">
        <v>2</v>
      </c>
      <c r="D57" s="20">
        <v>1</v>
      </c>
    </row>
    <row r="58" ht="15" spans="1:4">
      <c r="A58" s="80">
        <v>427</v>
      </c>
      <c r="B58" s="81">
        <v>54.7</v>
      </c>
      <c r="C58" s="80">
        <v>3</v>
      </c>
      <c r="D58" s="20">
        <v>1</v>
      </c>
    </row>
    <row r="59" ht="15" spans="1:4">
      <c r="A59" s="80">
        <v>428</v>
      </c>
      <c r="B59" s="81">
        <v>66.2</v>
      </c>
      <c r="C59" s="80">
        <v>2</v>
      </c>
      <c r="D59" s="20">
        <v>1</v>
      </c>
    </row>
    <row r="60" ht="15" spans="1:4">
      <c r="A60" s="95">
        <v>429</v>
      </c>
      <c r="B60" s="96">
        <v>36.4</v>
      </c>
      <c r="C60" s="95">
        <v>1</v>
      </c>
      <c r="D60" s="97">
        <v>1</v>
      </c>
    </row>
    <row r="61" ht="15" spans="1:4">
      <c r="A61" s="95">
        <v>430</v>
      </c>
      <c r="B61" s="96">
        <v>31.6</v>
      </c>
      <c r="C61" s="95">
        <v>1</v>
      </c>
      <c r="D61" s="97">
        <v>1</v>
      </c>
    </row>
    <row r="62" ht="15" spans="1:4">
      <c r="A62" s="95">
        <v>431</v>
      </c>
      <c r="B62" s="96">
        <v>32.1</v>
      </c>
      <c r="C62" s="95">
        <v>1</v>
      </c>
      <c r="D62" s="97">
        <v>1</v>
      </c>
    </row>
    <row r="63" ht="15" spans="1:4">
      <c r="A63" s="80">
        <v>432</v>
      </c>
      <c r="B63" s="81">
        <v>65.1</v>
      </c>
      <c r="C63" s="80">
        <v>4</v>
      </c>
      <c r="D63" s="20">
        <v>1</v>
      </c>
    </row>
    <row r="64" ht="15" spans="1:4">
      <c r="A64" s="80">
        <v>433</v>
      </c>
      <c r="B64" s="81">
        <v>55</v>
      </c>
      <c r="C64" s="80">
        <v>2</v>
      </c>
      <c r="D64" s="20">
        <v>1</v>
      </c>
    </row>
    <row r="65" ht="15" spans="1:4">
      <c r="A65" s="80">
        <v>434</v>
      </c>
      <c r="B65" s="81">
        <v>65.7</v>
      </c>
      <c r="C65" s="80">
        <v>3</v>
      </c>
      <c r="D65" s="20">
        <v>1</v>
      </c>
    </row>
    <row r="66" ht="15" spans="1:4">
      <c r="A66" s="80">
        <v>435</v>
      </c>
      <c r="B66" s="81">
        <v>36.5</v>
      </c>
      <c r="C66" s="80">
        <v>1</v>
      </c>
      <c r="D66" s="20">
        <v>1</v>
      </c>
    </row>
    <row r="67" ht="15" spans="1:4">
      <c r="A67" s="80">
        <v>436</v>
      </c>
      <c r="B67" s="81">
        <v>31</v>
      </c>
      <c r="C67" s="80">
        <v>1</v>
      </c>
      <c r="D67" s="20">
        <v>1</v>
      </c>
    </row>
    <row r="68" ht="15" spans="1:4">
      <c r="A68" s="80">
        <v>437</v>
      </c>
      <c r="B68" s="81">
        <v>32.3</v>
      </c>
      <c r="C68" s="80">
        <v>1</v>
      </c>
      <c r="D68" s="20">
        <v>1</v>
      </c>
    </row>
    <row r="69" ht="15" spans="1:4">
      <c r="A69" s="80">
        <v>438</v>
      </c>
      <c r="B69" s="81">
        <v>65.1</v>
      </c>
      <c r="C69" s="80">
        <v>3</v>
      </c>
      <c r="D69" s="20">
        <v>1</v>
      </c>
    </row>
    <row r="70" ht="15" spans="1:4">
      <c r="A70" s="80">
        <v>439</v>
      </c>
      <c r="B70" s="81">
        <v>55.7</v>
      </c>
      <c r="C70" s="80">
        <v>3</v>
      </c>
      <c r="D70" s="20">
        <v>1</v>
      </c>
    </row>
    <row r="71" ht="15" spans="1:4">
      <c r="A71" s="80">
        <v>441</v>
      </c>
      <c r="B71" s="81">
        <v>36.8</v>
      </c>
      <c r="C71" s="80">
        <v>2</v>
      </c>
      <c r="D71" s="20">
        <v>1</v>
      </c>
    </row>
    <row r="72" ht="15" spans="1:4">
      <c r="A72" s="80">
        <v>442</v>
      </c>
      <c r="B72" s="81">
        <v>31.4</v>
      </c>
      <c r="C72" s="80">
        <v>1</v>
      </c>
      <c r="D72" s="20">
        <v>1</v>
      </c>
    </row>
    <row r="73" ht="15" spans="1:4">
      <c r="A73" s="95">
        <v>443</v>
      </c>
      <c r="B73" s="96">
        <v>32</v>
      </c>
      <c r="C73" s="95">
        <v>1</v>
      </c>
      <c r="D73" s="97">
        <v>1</v>
      </c>
    </row>
    <row r="74" ht="15" spans="1:4">
      <c r="A74" s="80">
        <v>444</v>
      </c>
      <c r="B74" s="81">
        <v>65</v>
      </c>
      <c r="C74" s="80">
        <v>4</v>
      </c>
      <c r="D74" s="20">
        <v>1</v>
      </c>
    </row>
    <row r="75" ht="15" spans="1:4">
      <c r="A75" s="80">
        <v>445</v>
      </c>
      <c r="B75" s="81">
        <v>55</v>
      </c>
      <c r="C75" s="80">
        <v>3</v>
      </c>
      <c r="D75" s="20">
        <v>1</v>
      </c>
    </row>
    <row r="76" ht="14.25" spans="1:4">
      <c r="A76" s="98" t="s">
        <v>10</v>
      </c>
      <c r="B76" s="93">
        <f>SUM(B6:B75)</f>
        <v>3342.6</v>
      </c>
      <c r="C76" s="98">
        <f>SUM(C6:C75)</f>
        <v>121</v>
      </c>
      <c r="D76" s="99">
        <f>SUM(D6:D75)</f>
        <v>70</v>
      </c>
    </row>
    <row r="78" spans="1:1">
      <c r="A78">
        <v>20</v>
      </c>
    </row>
  </sheetData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F35" sqref="F35"/>
    </sheetView>
  </sheetViews>
  <sheetFormatPr defaultColWidth="9.1047619047619" defaultRowHeight="12.75" outlineLevelCol="6"/>
  <cols>
    <col min="1" max="1" width="27.1047619047619" customWidth="1"/>
    <col min="2" max="2" width="14.447619047619" customWidth="1"/>
    <col min="3" max="3" width="15.8952380952381" style="66" customWidth="1"/>
  </cols>
  <sheetData>
    <row r="1" ht="15" spans="1:3">
      <c r="A1" s="74" t="s">
        <v>0</v>
      </c>
      <c r="B1" s="75"/>
      <c r="C1" s="76"/>
    </row>
    <row r="2" ht="15" spans="1:3">
      <c r="A2" s="74" t="s">
        <v>29</v>
      </c>
      <c r="B2" s="75"/>
      <c r="C2" s="76"/>
    </row>
    <row r="3" ht="15" spans="1:3">
      <c r="A3" s="74" t="s">
        <v>30</v>
      </c>
      <c r="B3" s="75"/>
      <c r="C3" s="76"/>
    </row>
    <row r="4" ht="14.25" spans="1:3">
      <c r="A4" s="75"/>
      <c r="B4" s="75"/>
      <c r="C4" s="76"/>
    </row>
    <row r="5" ht="14.25" spans="1:7">
      <c r="A5" s="77" t="s">
        <v>2</v>
      </c>
      <c r="B5" s="77" t="s">
        <v>3</v>
      </c>
      <c r="C5" s="77" t="s">
        <v>31</v>
      </c>
      <c r="F5" s="66" t="s">
        <v>32</v>
      </c>
      <c r="G5" s="66" t="s">
        <v>33</v>
      </c>
    </row>
    <row r="6" ht="14.25" spans="1:3">
      <c r="A6" s="78" t="s">
        <v>5</v>
      </c>
      <c r="B6" s="78" t="s">
        <v>13</v>
      </c>
      <c r="C6" s="79"/>
    </row>
    <row r="7" ht="15" spans="1:5">
      <c r="A7" s="80">
        <v>4</v>
      </c>
      <c r="B7" s="81">
        <v>68.6</v>
      </c>
      <c r="C7" s="82"/>
      <c r="E7">
        <v>1</v>
      </c>
    </row>
    <row r="8" ht="15" spans="1:5">
      <c r="A8" s="80">
        <v>27</v>
      </c>
      <c r="B8" s="81">
        <v>54.8</v>
      </c>
      <c r="C8" s="83">
        <v>1</v>
      </c>
      <c r="E8">
        <v>1</v>
      </c>
    </row>
    <row r="9" ht="15" spans="1:5">
      <c r="A9" s="80">
        <v>49</v>
      </c>
      <c r="B9" s="81">
        <v>31.6</v>
      </c>
      <c r="C9" s="79"/>
      <c r="E9">
        <v>1</v>
      </c>
    </row>
    <row r="10" ht="15" spans="1:7">
      <c r="A10" s="84">
        <v>74</v>
      </c>
      <c r="B10" s="85">
        <v>22.065</v>
      </c>
      <c r="C10" s="86"/>
      <c r="D10" s="87">
        <f>B10+'Жилые (П2)'!B10</f>
        <v>50.6</v>
      </c>
      <c r="E10" s="88">
        <v>1</v>
      </c>
      <c r="F10">
        <v>13.3</v>
      </c>
      <c r="G10">
        <v>17.2</v>
      </c>
    </row>
    <row r="11" ht="15" spans="1:5">
      <c r="A11" s="80">
        <v>90</v>
      </c>
      <c r="B11" s="81">
        <v>49.5</v>
      </c>
      <c r="C11" s="83">
        <v>2</v>
      </c>
      <c r="E11">
        <v>1</v>
      </c>
    </row>
    <row r="12" ht="15" spans="1:5">
      <c r="A12" s="80">
        <v>123</v>
      </c>
      <c r="B12" s="81">
        <v>50.9</v>
      </c>
      <c r="C12" s="83"/>
      <c r="E12">
        <v>1</v>
      </c>
    </row>
    <row r="13" ht="15" spans="1:5">
      <c r="A13" s="80">
        <v>155</v>
      </c>
      <c r="B13" s="81">
        <v>48.6</v>
      </c>
      <c r="C13" s="83"/>
      <c r="E13">
        <v>1</v>
      </c>
    </row>
    <row r="14" ht="15" spans="1:5">
      <c r="A14" s="80">
        <v>173</v>
      </c>
      <c r="B14" s="81">
        <v>83.8</v>
      </c>
      <c r="C14" s="83"/>
      <c r="E14">
        <v>1</v>
      </c>
    </row>
    <row r="15" ht="15" spans="1:5">
      <c r="A15" s="80">
        <v>180</v>
      </c>
      <c r="B15" s="81">
        <v>83.2</v>
      </c>
      <c r="C15" s="89"/>
      <c r="E15">
        <v>1</v>
      </c>
    </row>
    <row r="16" ht="15" spans="1:5">
      <c r="A16" s="80">
        <v>218</v>
      </c>
      <c r="B16" s="81">
        <v>34</v>
      </c>
      <c r="C16" s="90"/>
      <c r="E16">
        <v>1</v>
      </c>
    </row>
    <row r="17" ht="15" spans="1:5">
      <c r="A17" s="80">
        <v>257</v>
      </c>
      <c r="B17" s="81">
        <v>68</v>
      </c>
      <c r="C17" s="83">
        <v>3</v>
      </c>
      <c r="E17">
        <v>1</v>
      </c>
    </row>
    <row r="18" ht="15" spans="1:5">
      <c r="A18" s="80">
        <v>262</v>
      </c>
      <c r="B18" s="81">
        <v>53.7</v>
      </c>
      <c r="C18" s="79"/>
      <c r="E18">
        <v>1</v>
      </c>
    </row>
    <row r="19" ht="15" spans="1:5">
      <c r="A19" s="80">
        <v>272</v>
      </c>
      <c r="B19" s="81">
        <v>48.6</v>
      </c>
      <c r="C19" s="82"/>
      <c r="E19">
        <v>1</v>
      </c>
    </row>
    <row r="20" ht="15" spans="1:5">
      <c r="A20" s="80">
        <v>291</v>
      </c>
      <c r="B20" s="81">
        <v>50.3</v>
      </c>
      <c r="C20" s="83"/>
      <c r="E20">
        <v>1</v>
      </c>
    </row>
    <row r="21" ht="15" spans="1:5">
      <c r="A21" s="80">
        <v>302</v>
      </c>
      <c r="B21" s="81">
        <v>34.3</v>
      </c>
      <c r="C21" s="83"/>
      <c r="E21">
        <v>1</v>
      </c>
    </row>
    <row r="22" ht="15" spans="1:5">
      <c r="A22" s="80">
        <v>316</v>
      </c>
      <c r="B22" s="81">
        <v>34.1</v>
      </c>
      <c r="C22" s="83">
        <v>4</v>
      </c>
      <c r="E22">
        <v>1</v>
      </c>
    </row>
    <row r="23" ht="15" spans="1:5">
      <c r="A23" s="80">
        <v>329</v>
      </c>
      <c r="B23" s="81">
        <v>36.2</v>
      </c>
      <c r="C23" s="83"/>
      <c r="E23">
        <v>1</v>
      </c>
    </row>
    <row r="24" ht="15" spans="1:5">
      <c r="A24" s="80">
        <v>357</v>
      </c>
      <c r="B24" s="81">
        <v>35.8</v>
      </c>
      <c r="C24" s="83"/>
      <c r="E24">
        <v>1</v>
      </c>
    </row>
    <row r="25" ht="15" spans="1:5">
      <c r="A25" s="80">
        <v>440</v>
      </c>
      <c r="B25" s="81">
        <v>66</v>
      </c>
      <c r="C25" s="91">
        <v>5</v>
      </c>
      <c r="E25">
        <v>1</v>
      </c>
    </row>
    <row r="26" ht="14.25" spans="1:5">
      <c r="A26" s="92" t="s">
        <v>10</v>
      </c>
      <c r="B26" s="93">
        <f>SUM(B7:B25)</f>
        <v>954.065</v>
      </c>
      <c r="C26" s="79"/>
      <c r="E26">
        <f>SUM(E7:E25)</f>
        <v>19</v>
      </c>
    </row>
  </sheetData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J13" sqref="J13"/>
    </sheetView>
  </sheetViews>
  <sheetFormatPr defaultColWidth="9.1047619047619" defaultRowHeight="12.75" outlineLevelCol="7"/>
  <cols>
    <col min="1" max="1" width="17.3333333333333" customWidth="1"/>
    <col min="2" max="2" width="11" customWidth="1"/>
    <col min="3" max="3" width="11.3333333333333" customWidth="1"/>
    <col min="8" max="8" width="11.1047619047619" customWidth="1"/>
  </cols>
  <sheetData>
    <row r="1" ht="16.5" spans="1:8">
      <c r="A1" s="65" t="s">
        <v>34</v>
      </c>
      <c r="B1" s="1"/>
      <c r="C1" s="1"/>
      <c r="D1" s="1"/>
      <c r="E1" s="1"/>
      <c r="F1" s="1"/>
      <c r="G1" s="1"/>
      <c r="H1" s="66" t="s">
        <v>35</v>
      </c>
    </row>
    <row r="2" ht="16.5" spans="1:8">
      <c r="A2" s="67" t="s">
        <v>36</v>
      </c>
      <c r="B2" s="68">
        <v>1</v>
      </c>
      <c r="C2" s="5">
        <v>2</v>
      </c>
      <c r="D2" s="69" t="s">
        <v>37</v>
      </c>
      <c r="E2" s="5">
        <v>3</v>
      </c>
      <c r="F2" s="5"/>
      <c r="G2" s="70" t="s">
        <v>38</v>
      </c>
      <c r="H2" s="7">
        <v>1</v>
      </c>
    </row>
    <row r="3" ht="16.5" spans="1:8">
      <c r="A3" s="13" t="s">
        <v>14</v>
      </c>
      <c r="B3" s="9">
        <v>4</v>
      </c>
      <c r="C3" s="9">
        <v>5</v>
      </c>
      <c r="D3" s="9">
        <v>6</v>
      </c>
      <c r="E3" s="9">
        <v>7</v>
      </c>
      <c r="F3" s="10">
        <v>8</v>
      </c>
      <c r="G3" s="10">
        <v>9</v>
      </c>
      <c r="H3" s="7">
        <v>2</v>
      </c>
    </row>
    <row r="4" ht="16.5" spans="1:8">
      <c r="A4" s="12" t="s">
        <v>15</v>
      </c>
      <c r="B4" s="9">
        <v>10</v>
      </c>
      <c r="C4" s="9">
        <v>11</v>
      </c>
      <c r="D4" s="10">
        <v>12</v>
      </c>
      <c r="E4" s="9">
        <v>13</v>
      </c>
      <c r="F4" s="10">
        <v>14</v>
      </c>
      <c r="G4" s="9">
        <v>15</v>
      </c>
      <c r="H4" s="7">
        <v>2</v>
      </c>
    </row>
    <row r="5" ht="16.5" spans="1:8">
      <c r="A5" s="13" t="s">
        <v>16</v>
      </c>
      <c r="B5" s="6">
        <v>16</v>
      </c>
      <c r="C5" s="5">
        <v>17</v>
      </c>
      <c r="D5" s="6">
        <v>18</v>
      </c>
      <c r="E5" s="6">
        <v>19</v>
      </c>
      <c r="F5" s="5">
        <v>20</v>
      </c>
      <c r="G5" s="5">
        <v>21</v>
      </c>
      <c r="H5" s="7">
        <v>3</v>
      </c>
    </row>
    <row r="6" ht="16.5" spans="1:8">
      <c r="A6" s="12" t="s">
        <v>17</v>
      </c>
      <c r="B6" s="9">
        <v>22</v>
      </c>
      <c r="C6" s="10">
        <v>23</v>
      </c>
      <c r="D6" s="9">
        <v>24</v>
      </c>
      <c r="E6" s="10">
        <v>25</v>
      </c>
      <c r="F6" s="10">
        <v>26</v>
      </c>
      <c r="G6" s="10">
        <v>27</v>
      </c>
      <c r="H6" s="7">
        <v>4</v>
      </c>
    </row>
    <row r="7" ht="16.5" spans="1:8">
      <c r="A7" s="13" t="s">
        <v>18</v>
      </c>
      <c r="B7" s="6">
        <v>28</v>
      </c>
      <c r="C7" s="5">
        <v>29</v>
      </c>
      <c r="D7" s="5">
        <v>30</v>
      </c>
      <c r="E7" s="6">
        <v>31</v>
      </c>
      <c r="F7" s="5">
        <v>32</v>
      </c>
      <c r="G7" s="5">
        <v>33</v>
      </c>
      <c r="H7" s="7">
        <v>2</v>
      </c>
    </row>
    <row r="8" ht="16.5" spans="1:8">
      <c r="A8" s="12" t="s">
        <v>19</v>
      </c>
      <c r="B8" s="10">
        <v>34</v>
      </c>
      <c r="C8" s="9">
        <v>35</v>
      </c>
      <c r="D8" s="9">
        <v>36</v>
      </c>
      <c r="E8" s="9">
        <v>37</v>
      </c>
      <c r="F8" s="9">
        <v>38</v>
      </c>
      <c r="G8" s="10">
        <v>39</v>
      </c>
      <c r="H8" s="7">
        <v>2</v>
      </c>
    </row>
    <row r="9" ht="16.5" spans="1:8">
      <c r="A9" s="13" t="s">
        <v>20</v>
      </c>
      <c r="B9" s="6">
        <v>40</v>
      </c>
      <c r="C9" s="6">
        <v>41</v>
      </c>
      <c r="D9" s="5">
        <v>42</v>
      </c>
      <c r="E9" s="6">
        <v>43</v>
      </c>
      <c r="F9" s="6">
        <v>44</v>
      </c>
      <c r="G9" s="5">
        <v>45</v>
      </c>
      <c r="H9" s="7">
        <v>4</v>
      </c>
    </row>
    <row r="10" ht="16.5" spans="1:8">
      <c r="A10" s="12" t="s">
        <v>21</v>
      </c>
      <c r="B10" s="10">
        <v>46</v>
      </c>
      <c r="C10" s="9">
        <v>47</v>
      </c>
      <c r="D10" s="9">
        <v>48</v>
      </c>
      <c r="E10" s="9">
        <v>49</v>
      </c>
      <c r="F10" s="9">
        <v>50</v>
      </c>
      <c r="G10" s="10">
        <v>51</v>
      </c>
      <c r="H10" s="7">
        <v>2</v>
      </c>
    </row>
    <row r="11" ht="15.75" spans="1:8">
      <c r="A11" s="13" t="s">
        <v>22</v>
      </c>
      <c r="B11" s="6">
        <v>52</v>
      </c>
      <c r="C11" s="6">
        <v>53</v>
      </c>
      <c r="D11" s="5">
        <v>54</v>
      </c>
      <c r="E11" s="5">
        <v>55</v>
      </c>
      <c r="F11" s="5">
        <v>56</v>
      </c>
      <c r="G11" s="6">
        <v>57</v>
      </c>
      <c r="H11" s="7">
        <v>3</v>
      </c>
    </row>
    <row r="12" ht="16.5" spans="1:8">
      <c r="A12" s="12" t="s">
        <v>23</v>
      </c>
      <c r="B12" s="9">
        <v>58</v>
      </c>
      <c r="C12" s="9">
        <v>59</v>
      </c>
      <c r="D12" s="9">
        <v>60</v>
      </c>
      <c r="E12" s="9">
        <v>61</v>
      </c>
      <c r="F12" s="9">
        <v>62</v>
      </c>
      <c r="G12" s="9">
        <v>63</v>
      </c>
      <c r="H12" s="11">
        <v>0</v>
      </c>
    </row>
    <row r="13" ht="15.75" spans="1:8">
      <c r="A13" s="13" t="s">
        <v>39</v>
      </c>
      <c r="B13" s="6">
        <v>64</v>
      </c>
      <c r="C13" s="5">
        <v>65</v>
      </c>
      <c r="D13" s="5">
        <v>66</v>
      </c>
      <c r="E13" s="6">
        <v>67</v>
      </c>
      <c r="F13" s="6">
        <v>68</v>
      </c>
      <c r="G13" s="5">
        <v>69</v>
      </c>
      <c r="H13" s="7">
        <v>3</v>
      </c>
    </row>
    <row r="14" ht="18.75" spans="1:8">
      <c r="A14" s="71" t="s">
        <v>40</v>
      </c>
      <c r="B14" s="72">
        <v>7</v>
      </c>
      <c r="C14" s="72">
        <v>3</v>
      </c>
      <c r="D14" s="72">
        <v>2</v>
      </c>
      <c r="E14" s="72">
        <v>5</v>
      </c>
      <c r="F14" s="72">
        <v>5</v>
      </c>
      <c r="G14" s="72">
        <v>6</v>
      </c>
      <c r="H14" s="73">
        <f>SUM(B14:G14)</f>
        <v>28</v>
      </c>
    </row>
    <row r="15" spans="1:3">
      <c r="A15" t="s">
        <v>41</v>
      </c>
      <c r="B15" s="18">
        <v>69</v>
      </c>
      <c r="C15" s="19">
        <v>1</v>
      </c>
    </row>
    <row r="16" spans="1:3">
      <c r="A16" t="s">
        <v>42</v>
      </c>
      <c r="B16" s="18">
        <f>H14</f>
        <v>28</v>
      </c>
      <c r="C16" s="21">
        <f>B16/B15%</f>
        <v>40.5797101449275</v>
      </c>
    </row>
  </sheetData>
  <pageMargins left="0.7" right="0.7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tabSelected="1" workbookViewId="0">
      <selection activeCell="M6" sqref="M6"/>
    </sheetView>
  </sheetViews>
  <sheetFormatPr defaultColWidth="9.1047619047619" defaultRowHeight="12.75"/>
  <cols>
    <col min="1" max="1" width="18.8952380952381" style="1" customWidth="1"/>
    <col min="2" max="2" width="8.8952380952381" style="1" customWidth="1"/>
    <col min="3" max="3" width="7.8952380952381" style="1" customWidth="1"/>
    <col min="4" max="4" width="8.55238095238095" style="1" customWidth="1"/>
    <col min="5" max="5" width="7.33333333333333" style="1" customWidth="1"/>
    <col min="6" max="6" width="10.3333333333333" style="1" customWidth="1"/>
    <col min="7" max="7" width="10.8952380952381" style="1" customWidth="1"/>
    <col min="8" max="8" width="11.3333333333333" style="1" customWidth="1"/>
    <col min="9" max="9" width="9.1047619047619" style="1" customWidth="1"/>
    <col min="10" max="10" width="9.1047619047619" style="45"/>
    <col min="11" max="16384" width="9.1047619047619" style="1"/>
  </cols>
  <sheetData>
    <row r="1" ht="32.25" spans="1:10">
      <c r="A1" s="46" t="s">
        <v>43</v>
      </c>
      <c r="B1" s="47"/>
      <c r="C1" s="47"/>
      <c r="D1" s="47"/>
      <c r="E1" s="47"/>
      <c r="F1" s="47"/>
      <c r="G1" s="47"/>
      <c r="H1" s="47"/>
      <c r="I1" s="53" t="s">
        <v>44</v>
      </c>
      <c r="J1" s="54" t="s">
        <v>45</v>
      </c>
    </row>
    <row r="2" ht="16.5" spans="1:10">
      <c r="A2" s="12" t="s">
        <v>36</v>
      </c>
      <c r="B2" s="9">
        <v>70</v>
      </c>
      <c r="C2" s="9">
        <v>71</v>
      </c>
      <c r="D2" s="9">
        <v>72</v>
      </c>
      <c r="E2" s="9">
        <v>73</v>
      </c>
      <c r="F2" s="10">
        <v>74</v>
      </c>
      <c r="G2" s="9">
        <v>75</v>
      </c>
      <c r="H2" s="48"/>
      <c r="I2" s="55"/>
      <c r="J2" s="56">
        <v>1</v>
      </c>
    </row>
    <row r="3" ht="16.5" spans="1:10">
      <c r="A3" s="13" t="s">
        <v>14</v>
      </c>
      <c r="B3" s="5">
        <v>76</v>
      </c>
      <c r="C3" s="5">
        <v>77</v>
      </c>
      <c r="D3" s="6">
        <v>78</v>
      </c>
      <c r="E3" s="6">
        <v>79</v>
      </c>
      <c r="F3" s="6">
        <v>80</v>
      </c>
      <c r="G3" s="5">
        <v>81</v>
      </c>
      <c r="H3" s="6">
        <v>82</v>
      </c>
      <c r="I3" s="57"/>
      <c r="J3" s="58">
        <v>4</v>
      </c>
    </row>
    <row r="4" ht="16.5" spans="1:10">
      <c r="A4" s="13" t="s">
        <v>15</v>
      </c>
      <c r="B4" s="6">
        <v>83</v>
      </c>
      <c r="C4" s="6">
        <v>84</v>
      </c>
      <c r="D4" s="6">
        <v>85</v>
      </c>
      <c r="E4" s="5">
        <v>86</v>
      </c>
      <c r="F4" s="6">
        <v>87</v>
      </c>
      <c r="G4" s="6">
        <v>88</v>
      </c>
      <c r="H4" s="6">
        <v>89</v>
      </c>
      <c r="I4" s="57"/>
      <c r="J4" s="58">
        <v>6</v>
      </c>
    </row>
    <row r="5" ht="16.5" spans="1:10">
      <c r="A5" s="13" t="s">
        <v>16</v>
      </c>
      <c r="B5" s="6">
        <v>90</v>
      </c>
      <c r="C5" s="5">
        <v>91</v>
      </c>
      <c r="D5" s="6">
        <v>92</v>
      </c>
      <c r="E5" s="5">
        <v>93</v>
      </c>
      <c r="F5" s="6">
        <v>94</v>
      </c>
      <c r="G5" s="6">
        <v>95</v>
      </c>
      <c r="H5" s="5">
        <v>96</v>
      </c>
      <c r="I5" s="57"/>
      <c r="J5" s="58">
        <v>4</v>
      </c>
    </row>
    <row r="6" ht="16.5" spans="1:10">
      <c r="A6" s="13" t="s">
        <v>17</v>
      </c>
      <c r="B6" s="6">
        <v>97</v>
      </c>
      <c r="C6" s="6">
        <v>98</v>
      </c>
      <c r="D6" s="6">
        <v>99</v>
      </c>
      <c r="E6" s="5">
        <v>100</v>
      </c>
      <c r="F6" s="5">
        <v>101</v>
      </c>
      <c r="G6" s="5">
        <v>102</v>
      </c>
      <c r="H6" s="6">
        <v>103</v>
      </c>
      <c r="I6" s="57"/>
      <c r="J6" s="58">
        <v>4</v>
      </c>
    </row>
    <row r="7" ht="16.5" spans="1:10">
      <c r="A7" s="13" t="s">
        <v>18</v>
      </c>
      <c r="B7" s="6">
        <v>104</v>
      </c>
      <c r="C7" s="6">
        <v>105</v>
      </c>
      <c r="D7" s="6">
        <v>106</v>
      </c>
      <c r="E7" s="6">
        <v>107</v>
      </c>
      <c r="F7" s="6">
        <v>108</v>
      </c>
      <c r="G7" s="6">
        <v>109</v>
      </c>
      <c r="H7" s="6">
        <v>110</v>
      </c>
      <c r="I7" s="57"/>
      <c r="J7" s="58">
        <v>7</v>
      </c>
    </row>
    <row r="8" ht="16.5" spans="1:10">
      <c r="A8" s="13" t="s">
        <v>19</v>
      </c>
      <c r="B8" s="6">
        <v>111</v>
      </c>
      <c r="C8" s="5">
        <v>112</v>
      </c>
      <c r="D8" s="6">
        <v>113</v>
      </c>
      <c r="E8" s="5">
        <v>114</v>
      </c>
      <c r="F8" s="5">
        <v>115</v>
      </c>
      <c r="G8" s="6">
        <v>116</v>
      </c>
      <c r="H8" s="6">
        <v>117</v>
      </c>
      <c r="I8" s="57"/>
      <c r="J8" s="58">
        <v>4</v>
      </c>
    </row>
    <row r="9" ht="16.5" spans="1:10">
      <c r="A9" s="13" t="s">
        <v>20</v>
      </c>
      <c r="B9" s="6">
        <v>118</v>
      </c>
      <c r="C9" s="6">
        <v>119</v>
      </c>
      <c r="D9" s="6">
        <v>120</v>
      </c>
      <c r="E9" s="5">
        <v>121</v>
      </c>
      <c r="F9" s="6">
        <v>122</v>
      </c>
      <c r="G9" s="6">
        <v>123</v>
      </c>
      <c r="H9" s="6">
        <v>124</v>
      </c>
      <c r="I9" s="57"/>
      <c r="J9" s="58">
        <v>6</v>
      </c>
    </row>
    <row r="10" ht="16.5" spans="1:10">
      <c r="A10" s="13" t="s">
        <v>21</v>
      </c>
      <c r="B10" s="6">
        <v>125</v>
      </c>
      <c r="C10" s="5">
        <v>126</v>
      </c>
      <c r="D10" s="5">
        <v>127</v>
      </c>
      <c r="E10" s="5">
        <v>128</v>
      </c>
      <c r="F10" s="5">
        <v>129</v>
      </c>
      <c r="G10" s="6">
        <v>130</v>
      </c>
      <c r="H10" s="6">
        <v>131</v>
      </c>
      <c r="I10" s="57"/>
      <c r="J10" s="58">
        <v>3</v>
      </c>
    </row>
    <row r="11" ht="16.5" spans="1:10">
      <c r="A11" s="13" t="s">
        <v>22</v>
      </c>
      <c r="B11" s="6">
        <v>132</v>
      </c>
      <c r="C11" s="6">
        <v>133</v>
      </c>
      <c r="D11" s="5">
        <v>134</v>
      </c>
      <c r="E11" s="6">
        <v>135</v>
      </c>
      <c r="F11" s="6">
        <v>136</v>
      </c>
      <c r="G11" s="6">
        <v>137</v>
      </c>
      <c r="H11" s="6">
        <v>138</v>
      </c>
      <c r="I11" s="57"/>
      <c r="J11" s="58">
        <v>6</v>
      </c>
    </row>
    <row r="12" ht="16.5" spans="1:10">
      <c r="A12" s="13" t="s">
        <v>23</v>
      </c>
      <c r="B12" s="6">
        <v>139</v>
      </c>
      <c r="C12" s="6">
        <v>140</v>
      </c>
      <c r="D12" s="6">
        <v>141</v>
      </c>
      <c r="E12" s="6">
        <v>142</v>
      </c>
      <c r="F12" s="5">
        <v>143</v>
      </c>
      <c r="G12" s="6">
        <v>144</v>
      </c>
      <c r="H12" s="5">
        <v>145</v>
      </c>
      <c r="I12" s="57"/>
      <c r="J12" s="58">
        <v>5</v>
      </c>
    </row>
    <row r="13" ht="16.5" spans="1:10">
      <c r="A13" s="13" t="s">
        <v>24</v>
      </c>
      <c r="B13" s="6">
        <v>146</v>
      </c>
      <c r="C13" s="5">
        <v>147</v>
      </c>
      <c r="D13" s="5">
        <v>148</v>
      </c>
      <c r="E13" s="5">
        <v>149</v>
      </c>
      <c r="F13" s="5">
        <v>150</v>
      </c>
      <c r="G13" s="6">
        <v>151</v>
      </c>
      <c r="H13" s="6">
        <v>152</v>
      </c>
      <c r="I13" s="59"/>
      <c r="J13" s="58">
        <v>3</v>
      </c>
    </row>
    <row r="14" ht="16.5" spans="1:10">
      <c r="A14" s="13" t="s">
        <v>46</v>
      </c>
      <c r="B14" s="6">
        <v>153</v>
      </c>
      <c r="C14" s="6">
        <v>154</v>
      </c>
      <c r="D14" s="6">
        <v>155</v>
      </c>
      <c r="E14" s="5">
        <v>156</v>
      </c>
      <c r="F14" s="5">
        <v>157</v>
      </c>
      <c r="G14" s="6">
        <v>158</v>
      </c>
      <c r="H14" s="6">
        <v>159</v>
      </c>
      <c r="I14" s="57"/>
      <c r="J14" s="58">
        <v>5</v>
      </c>
    </row>
    <row r="15" ht="16.5" spans="1:10">
      <c r="A15" s="13" t="s">
        <v>26</v>
      </c>
      <c r="B15" s="6">
        <v>160</v>
      </c>
      <c r="C15" s="6">
        <v>161</v>
      </c>
      <c r="D15" s="6">
        <v>162</v>
      </c>
      <c r="E15" s="5">
        <v>163</v>
      </c>
      <c r="F15" s="5">
        <v>164</v>
      </c>
      <c r="G15" s="6">
        <v>165</v>
      </c>
      <c r="H15" s="6">
        <v>166</v>
      </c>
      <c r="I15" s="57"/>
      <c r="J15" s="58">
        <v>5</v>
      </c>
    </row>
    <row r="16" ht="16.5" spans="1:10">
      <c r="A16" s="13" t="s">
        <v>27</v>
      </c>
      <c r="B16" s="5">
        <v>167</v>
      </c>
      <c r="C16" s="6">
        <v>168</v>
      </c>
      <c r="D16" s="5">
        <v>169</v>
      </c>
      <c r="E16" s="5">
        <v>170</v>
      </c>
      <c r="F16" s="6">
        <v>171</v>
      </c>
      <c r="G16" s="6">
        <v>172</v>
      </c>
      <c r="H16" s="5">
        <v>173</v>
      </c>
      <c r="I16" s="57"/>
      <c r="J16" s="58">
        <v>3</v>
      </c>
    </row>
    <row r="17" ht="15.75" spans="1:10">
      <c r="A17" s="13" t="s">
        <v>28</v>
      </c>
      <c r="B17" s="5">
        <v>174</v>
      </c>
      <c r="C17" s="5">
        <v>175</v>
      </c>
      <c r="D17" s="5">
        <v>176</v>
      </c>
      <c r="E17" s="5">
        <v>177</v>
      </c>
      <c r="F17" s="6">
        <v>178</v>
      </c>
      <c r="G17" s="5">
        <v>179</v>
      </c>
      <c r="H17" s="5">
        <v>180</v>
      </c>
      <c r="I17" s="57"/>
      <c r="J17" s="58">
        <v>1</v>
      </c>
    </row>
    <row r="18" ht="18" spans="1:10">
      <c r="A18" s="35" t="s">
        <v>40</v>
      </c>
      <c r="B18" s="49">
        <v>12</v>
      </c>
      <c r="C18" s="49">
        <v>9</v>
      </c>
      <c r="D18" s="49">
        <v>10</v>
      </c>
      <c r="E18" s="49">
        <v>4</v>
      </c>
      <c r="F18" s="49">
        <v>9</v>
      </c>
      <c r="G18" s="49">
        <v>12</v>
      </c>
      <c r="H18" s="49">
        <v>11</v>
      </c>
      <c r="I18" s="60"/>
      <c r="J18" s="61">
        <f>SUM(B18:I18)</f>
        <v>67</v>
      </c>
    </row>
    <row r="19" ht="20.25" spans="1:10">
      <c r="A19" s="35" t="s">
        <v>41</v>
      </c>
      <c r="B19" s="50">
        <v>110</v>
      </c>
      <c r="C19" s="51">
        <v>1</v>
      </c>
      <c r="D19" s="35"/>
      <c r="E19" s="35"/>
      <c r="F19" s="35"/>
      <c r="G19" s="35"/>
      <c r="H19" s="35"/>
      <c r="I19" s="62"/>
      <c r="J19" s="63"/>
    </row>
    <row r="20" ht="13.5" spans="1:10">
      <c r="A20" s="35" t="s">
        <v>42</v>
      </c>
      <c r="B20" s="50">
        <f>J18</f>
        <v>67</v>
      </c>
      <c r="C20" s="52">
        <f>B20/110%</f>
        <v>60.9090909090909</v>
      </c>
      <c r="D20" s="35"/>
      <c r="E20" s="35"/>
      <c r="F20" s="35"/>
      <c r="G20" s="35"/>
      <c r="H20" s="35"/>
      <c r="I20" s="36"/>
      <c r="J20" s="64"/>
    </row>
    <row r="23" spans="2:4">
      <c r="B23"/>
      <c r="C23"/>
      <c r="D23"/>
    </row>
  </sheetData>
  <pageMargins left="0.25" right="0.25" top="0.75" bottom="0.75" header="0.3" footer="0.3"/>
  <pageSetup paperSize="9" scale="88" fitToWidth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K12" sqref="K12"/>
    </sheetView>
  </sheetViews>
  <sheetFormatPr defaultColWidth="9.1047619047619" defaultRowHeight="12.75" outlineLevelCol="7"/>
  <cols>
    <col min="1" max="1" width="19.6666666666667" customWidth="1"/>
  </cols>
  <sheetData>
    <row r="1" ht="18" spans="1:8">
      <c r="A1" s="34" t="s">
        <v>47</v>
      </c>
      <c r="B1" s="35"/>
      <c r="C1" s="35"/>
      <c r="D1" s="35"/>
      <c r="E1" s="35"/>
      <c r="F1" s="35"/>
      <c r="G1" s="36"/>
      <c r="H1" s="28" t="s">
        <v>35</v>
      </c>
    </row>
    <row r="2" ht="15.75" spans="1:8">
      <c r="A2" s="12" t="s">
        <v>36</v>
      </c>
      <c r="B2" s="10">
        <v>181</v>
      </c>
      <c r="C2" s="10">
        <v>182</v>
      </c>
      <c r="D2" s="9">
        <v>183</v>
      </c>
      <c r="E2" s="9">
        <v>184</v>
      </c>
      <c r="F2" s="9">
        <v>185</v>
      </c>
      <c r="G2" s="37"/>
      <c r="H2" s="38">
        <v>2</v>
      </c>
    </row>
    <row r="3" ht="16.5" spans="1:8">
      <c r="A3" s="12" t="s">
        <v>14</v>
      </c>
      <c r="B3" s="9">
        <v>186</v>
      </c>
      <c r="C3" s="9">
        <v>187</v>
      </c>
      <c r="D3" s="9">
        <v>188</v>
      </c>
      <c r="E3" s="10">
        <v>189</v>
      </c>
      <c r="F3" s="9">
        <v>190</v>
      </c>
      <c r="G3" s="37">
        <v>191</v>
      </c>
      <c r="H3" s="38">
        <v>1</v>
      </c>
    </row>
    <row r="4" ht="15.75" spans="1:8">
      <c r="A4" s="13" t="s">
        <v>15</v>
      </c>
      <c r="B4" s="5">
        <v>192</v>
      </c>
      <c r="C4" s="5">
        <v>193</v>
      </c>
      <c r="D4" s="5">
        <v>194</v>
      </c>
      <c r="E4" s="6">
        <v>195</v>
      </c>
      <c r="F4" s="5">
        <v>196</v>
      </c>
      <c r="G4" s="39">
        <v>197</v>
      </c>
      <c r="H4" s="38">
        <v>2</v>
      </c>
    </row>
    <row r="5" ht="16.5" spans="1:8">
      <c r="A5" s="12" t="s">
        <v>16</v>
      </c>
      <c r="B5" s="10">
        <v>198</v>
      </c>
      <c r="C5" s="9">
        <v>199</v>
      </c>
      <c r="D5" s="9">
        <v>200</v>
      </c>
      <c r="E5" s="9">
        <v>201</v>
      </c>
      <c r="F5" s="9">
        <v>202</v>
      </c>
      <c r="G5" s="40">
        <v>203</v>
      </c>
      <c r="H5" s="38">
        <v>2</v>
      </c>
    </row>
    <row r="6" ht="15.75" spans="1:8">
      <c r="A6" s="13" t="s">
        <v>17</v>
      </c>
      <c r="B6" s="5">
        <v>204</v>
      </c>
      <c r="C6" s="5">
        <v>205</v>
      </c>
      <c r="D6" s="5">
        <v>206</v>
      </c>
      <c r="E6" s="5">
        <v>207</v>
      </c>
      <c r="F6" s="5">
        <v>208</v>
      </c>
      <c r="G6" s="41">
        <v>209</v>
      </c>
      <c r="H6" s="38">
        <v>0</v>
      </c>
    </row>
    <row r="7" ht="16.5" spans="1:8">
      <c r="A7" s="12" t="s">
        <v>18</v>
      </c>
      <c r="B7" s="9">
        <v>210</v>
      </c>
      <c r="C7" s="9">
        <v>211</v>
      </c>
      <c r="D7" s="9">
        <v>212</v>
      </c>
      <c r="E7" s="9">
        <v>213</v>
      </c>
      <c r="F7" s="9">
        <v>214</v>
      </c>
      <c r="G7" s="40">
        <v>215</v>
      </c>
      <c r="H7" s="38">
        <v>1</v>
      </c>
    </row>
    <row r="8" ht="15.75" spans="1:8">
      <c r="A8" s="13" t="s">
        <v>19</v>
      </c>
      <c r="B8" s="5">
        <v>216</v>
      </c>
      <c r="C8" s="6">
        <v>217</v>
      </c>
      <c r="D8" s="6">
        <v>218</v>
      </c>
      <c r="E8" s="6">
        <v>219</v>
      </c>
      <c r="F8" s="5">
        <v>220</v>
      </c>
      <c r="G8" s="39">
        <v>221</v>
      </c>
      <c r="H8" s="38">
        <v>4</v>
      </c>
    </row>
    <row r="9" ht="16.5" spans="1:8">
      <c r="A9" s="12" t="s">
        <v>20</v>
      </c>
      <c r="B9" s="10">
        <v>222</v>
      </c>
      <c r="C9" s="9">
        <v>223</v>
      </c>
      <c r="D9" s="10">
        <v>224</v>
      </c>
      <c r="E9" s="9">
        <v>225</v>
      </c>
      <c r="F9" s="10">
        <v>226</v>
      </c>
      <c r="G9" s="40">
        <v>227</v>
      </c>
      <c r="H9" s="38">
        <v>4</v>
      </c>
    </row>
    <row r="10" ht="15.75" spans="1:8">
      <c r="A10" s="13" t="s">
        <v>21</v>
      </c>
      <c r="B10" s="6">
        <v>228</v>
      </c>
      <c r="C10" s="5">
        <v>229</v>
      </c>
      <c r="D10" s="5">
        <v>230</v>
      </c>
      <c r="E10" s="5">
        <v>231</v>
      </c>
      <c r="F10" s="5">
        <v>232</v>
      </c>
      <c r="G10" s="39">
        <v>233</v>
      </c>
      <c r="H10" s="38">
        <v>2</v>
      </c>
    </row>
    <row r="11" ht="16.5" spans="1:8">
      <c r="A11" s="12" t="s">
        <v>22</v>
      </c>
      <c r="B11" s="9">
        <v>234</v>
      </c>
      <c r="C11" s="10">
        <v>235</v>
      </c>
      <c r="D11" s="9">
        <v>236</v>
      </c>
      <c r="E11" s="9">
        <v>237</v>
      </c>
      <c r="F11" s="10">
        <v>238</v>
      </c>
      <c r="G11" s="37">
        <v>239</v>
      </c>
      <c r="H11" s="38">
        <v>2</v>
      </c>
    </row>
    <row r="12" ht="15.75" spans="1:8">
      <c r="A12" s="13" t="s">
        <v>23</v>
      </c>
      <c r="B12" s="5">
        <v>240</v>
      </c>
      <c r="C12" s="5">
        <v>241</v>
      </c>
      <c r="D12" s="6">
        <v>242</v>
      </c>
      <c r="E12" s="6">
        <v>243</v>
      </c>
      <c r="F12" s="5">
        <v>244</v>
      </c>
      <c r="G12" s="39">
        <v>245</v>
      </c>
      <c r="H12" s="38">
        <v>3</v>
      </c>
    </row>
    <row r="13" ht="16.5" spans="1:8">
      <c r="A13" s="12" t="s">
        <v>24</v>
      </c>
      <c r="B13" s="10">
        <v>246</v>
      </c>
      <c r="C13" s="9">
        <v>247</v>
      </c>
      <c r="D13" s="9">
        <v>248</v>
      </c>
      <c r="E13" s="9">
        <v>249</v>
      </c>
      <c r="F13" s="10">
        <v>250</v>
      </c>
      <c r="G13" s="40">
        <v>251</v>
      </c>
      <c r="H13" s="38">
        <v>3</v>
      </c>
    </row>
    <row r="14" ht="15.75" spans="1:8">
      <c r="A14" s="13" t="s">
        <v>46</v>
      </c>
      <c r="B14" s="5">
        <v>252</v>
      </c>
      <c r="C14" s="6">
        <v>253</v>
      </c>
      <c r="D14" s="6">
        <v>254</v>
      </c>
      <c r="E14" s="6">
        <v>255</v>
      </c>
      <c r="F14" s="5">
        <v>256</v>
      </c>
      <c r="G14" s="39">
        <v>257</v>
      </c>
      <c r="H14" s="38">
        <v>4</v>
      </c>
    </row>
    <row r="15" ht="15.75" spans="1:8">
      <c r="A15" s="12" t="s">
        <v>26</v>
      </c>
      <c r="B15" s="9">
        <v>258</v>
      </c>
      <c r="C15" s="10">
        <v>259</v>
      </c>
      <c r="D15" s="9">
        <v>260</v>
      </c>
      <c r="E15" s="10">
        <v>261</v>
      </c>
      <c r="F15" s="9">
        <v>262</v>
      </c>
      <c r="G15" s="40">
        <v>263</v>
      </c>
      <c r="H15" s="38">
        <v>3</v>
      </c>
    </row>
    <row r="16" spans="1:8">
      <c r="A16" s="42" t="s">
        <v>40</v>
      </c>
      <c r="B16" s="42">
        <v>5</v>
      </c>
      <c r="C16" s="42">
        <v>5</v>
      </c>
      <c r="D16" s="42">
        <v>4</v>
      </c>
      <c r="E16" s="42">
        <v>6</v>
      </c>
      <c r="F16" s="42">
        <v>3</v>
      </c>
      <c r="G16" s="43">
        <v>10</v>
      </c>
      <c r="H16" s="44">
        <f>SUM(H2:H15)</f>
        <v>33</v>
      </c>
    </row>
    <row r="17" spans="1:3">
      <c r="A17" t="s">
        <v>41</v>
      </c>
      <c r="B17" s="18">
        <v>83</v>
      </c>
      <c r="C17" s="19">
        <v>1</v>
      </c>
    </row>
    <row r="18" spans="1:3">
      <c r="A18" t="s">
        <v>42</v>
      </c>
      <c r="B18" s="18">
        <f>H16</f>
        <v>33</v>
      </c>
      <c r="C18" s="21">
        <f>B18/83%</f>
        <v>39.7590361445783</v>
      </c>
    </row>
  </sheetData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Жилые (П1)</vt:lpstr>
      <vt:lpstr>Жилые (П2)</vt:lpstr>
      <vt:lpstr>Жилые (П3)</vt:lpstr>
      <vt:lpstr>Жилые (П4)</vt:lpstr>
      <vt:lpstr>Жилые (П5)</vt:lpstr>
      <vt:lpstr>Жилые (муницип)</vt:lpstr>
      <vt:lpstr>шахматка 1</vt:lpstr>
      <vt:lpstr>шахматка 2 </vt:lpstr>
      <vt:lpstr>шахматка 3</vt:lpstr>
      <vt:lpstr>шахматка 4</vt:lpstr>
      <vt:lpstr>шахматка 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Вачаева</dc:creator>
  <cp:lastModifiedBy>User</cp:lastModifiedBy>
  <dcterms:created xsi:type="dcterms:W3CDTF">2012-12-17T07:18:00Z</dcterms:created>
  <cp:lastPrinted>2026-01-23T16:18:00Z</cp:lastPrinted>
  <dcterms:modified xsi:type="dcterms:W3CDTF">2026-01-27T07:54:03Z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ED920C2C8DE2446D84C57D686AF5AFC8_12</vt:lpwstr>
  </property>
  <property fmtid="{D5CDD505-2E9C-101B-9397-08002B2CF9AE}" pid="3" name="KSOProductBuildVer">
    <vt:lpwstr>1049-12.2.0.23196</vt:lpwstr>
  </property>
</Properties>
</file>