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\Desktop\Победы 31\ТСЖ Победы 31\Планы\Капитальный ремонт стояков\"/>
    </mc:Choice>
  </mc:AlternateContent>
  <xr:revisionPtr revIDLastSave="0" documentId="13_ncr:1_{4A95BEA8-2660-4ACD-9CA9-4A70E00710BC}" xr6:coauthVersionLast="47" xr6:coauthVersionMax="47" xr10:uidLastSave="{00000000-0000-0000-0000-000000000000}"/>
  <bookViews>
    <workbookView xWindow="-108" yWindow="-108" windowWidth="23256" windowHeight="12576" firstSheet="6" activeTab="6" xr2:uid="{00000000-000D-0000-FFFF-FFFF00000000}"/>
  </bookViews>
  <sheets>
    <sheet name="Жилые (П1)" sheetId="1" r:id="rId1"/>
    <sheet name="Жилые (П2)" sheetId="4" r:id="rId2"/>
    <sheet name="Жилые (П3)" sheetId="5" r:id="rId3"/>
    <sheet name="Жилые (П4)" sheetId="6" r:id="rId4"/>
    <sheet name="Жилые (П5)" sheetId="7" r:id="rId5"/>
    <sheet name="Жилые (муницип)" sheetId="3" r:id="rId6"/>
    <sheet name="шахматка 1" sheetId="10" r:id="rId7"/>
    <sheet name="шахматка 2 " sheetId="8" r:id="rId8"/>
    <sheet name="шахматка 3" sheetId="11" r:id="rId9"/>
    <sheet name="шахматка 4" sheetId="9" r:id="rId10"/>
    <sheet name="шахматка 5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2" l="1"/>
  <c r="I18" i="9"/>
  <c r="H16" i="11"/>
  <c r="H14" i="10"/>
  <c r="I18" i="8"/>
  <c r="B16" i="10" l="1"/>
  <c r="B20" i="8"/>
  <c r="C20" i="8" s="1"/>
  <c r="B18" i="11"/>
  <c r="C18" i="11" s="1"/>
  <c r="B20" i="9"/>
  <c r="C20" i="9" s="1"/>
  <c r="B16" i="12"/>
  <c r="C16" i="12" s="1"/>
  <c r="C16" i="10" l="1"/>
  <c r="B18" i="10"/>
  <c r="B72" i="1"/>
  <c r="B114" i="4"/>
  <c r="B88" i="5"/>
  <c r="B111" i="6"/>
  <c r="B76" i="7"/>
  <c r="B26" i="3"/>
  <c r="D72" i="1"/>
  <c r="D114" i="4"/>
  <c r="D88" i="5"/>
  <c r="D111" i="6"/>
  <c r="D76" i="7"/>
  <c r="E26" i="3"/>
  <c r="C76" i="7"/>
  <c r="C72" i="1"/>
  <c r="C114" i="4"/>
  <c r="C88" i="5"/>
  <c r="C111" i="6"/>
  <c r="D10" i="3"/>
</calcChain>
</file>

<file path=xl/sharedStrings.xml><?xml version="1.0" encoding="utf-8"?>
<sst xmlns="http://schemas.openxmlformats.org/spreadsheetml/2006/main" count="205" uniqueCount="49">
  <si>
    <t>Сведения о жилых помещениях,</t>
  </si>
  <si>
    <t>находящихся в собственности граждан</t>
  </si>
  <si>
    <t>Номер</t>
  </si>
  <si>
    <t>квартиры</t>
  </si>
  <si>
    <t>Площадь,</t>
  </si>
  <si>
    <t>кв.м.</t>
  </si>
  <si>
    <t>Кол-во</t>
  </si>
  <si>
    <t>собственников</t>
  </si>
  <si>
    <t>нет данных</t>
  </si>
  <si>
    <t>ИТОГО</t>
  </si>
  <si>
    <t>находящихся в муниципальной</t>
  </si>
  <si>
    <t>собственности</t>
  </si>
  <si>
    <t>Подъезд</t>
  </si>
  <si>
    <t>кв,м,</t>
  </si>
  <si>
    <t>комн 1</t>
  </si>
  <si>
    <t>комн 2</t>
  </si>
  <si>
    <t>квартир</t>
  </si>
  <si>
    <t>10 квартир</t>
  </si>
  <si>
    <t>из 69</t>
  </si>
  <si>
    <t>2 этаж</t>
  </si>
  <si>
    <t>3 этаж</t>
  </si>
  <si>
    <t>4 этаж</t>
  </si>
  <si>
    <t>5 этаж</t>
  </si>
  <si>
    <t>6 этаж</t>
  </si>
  <si>
    <t>7 этаж</t>
  </si>
  <si>
    <t>8 этаж</t>
  </si>
  <si>
    <t>9 этаж</t>
  </si>
  <si>
    <t>10 этаж</t>
  </si>
  <si>
    <t>11 этаж</t>
  </si>
  <si>
    <t>12 этаж</t>
  </si>
  <si>
    <t>13 этаж</t>
  </si>
  <si>
    <t>14 этаж</t>
  </si>
  <si>
    <t>15 этаж</t>
  </si>
  <si>
    <t>16 этаж</t>
  </si>
  <si>
    <t>1 этаж</t>
  </si>
  <si>
    <t>13  этаж</t>
  </si>
  <si>
    <t>12  этаж</t>
  </si>
  <si>
    <t>нежилое</t>
  </si>
  <si>
    <t>колясочная</t>
  </si>
  <si>
    <t>итог</t>
  </si>
  <si>
    <t>квартир по стояку</t>
  </si>
  <si>
    <r>
      <t xml:space="preserve"> </t>
    </r>
    <r>
      <rPr>
        <b/>
        <sz val="12"/>
        <rFont val="Arial"/>
        <family val="2"/>
        <charset val="204"/>
      </rPr>
      <t>1 ПОДЪЕЗД</t>
    </r>
  </si>
  <si>
    <t>2 ПОДЪЕЗД</t>
  </si>
  <si>
    <t>3 ПОДЪЕЗД</t>
  </si>
  <si>
    <t>4 ПОДЪЕЗД</t>
  </si>
  <si>
    <t>5 ПОДЪЕЗД</t>
  </si>
  <si>
    <t>кол-во квартир</t>
  </si>
  <si>
    <t>кол-во согласных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</si>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</sst>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33"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1" xfId="0" applyNumberFormat="1" applyFont="1" applyFill="1" applyBorder="1" applyAlignment="1" applyProtection="1">
      <alignment horizontal="center" vertical="top"/>
      <protection locked="0"/>
    </xf>
    <xf numFmtId="164" fontId="3" fillId="0" borderId="1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NumberFormat="1" applyFont="1" applyFill="1" applyBorder="1" applyAlignment="1" applyProtection="1">
      <alignment vertical="top"/>
      <protection locked="0"/>
    </xf>
    <xf numFmtId="0" fontId="3" fillId="0" borderId="2" xfId="0" applyNumberFormat="1" applyFont="1" applyFill="1" applyBorder="1" applyAlignment="1" applyProtection="1">
      <alignment horizontal="center" vertical="top"/>
      <protection locked="0"/>
    </xf>
    <xf numFmtId="0" fontId="4" fillId="0" borderId="3" xfId="0" applyNumberFormat="1" applyFont="1" applyFill="1" applyBorder="1" applyAlignment="1" applyProtection="1">
      <alignment horizontal="center" vertical="top"/>
      <protection locked="0"/>
    </xf>
    <xf numFmtId="164" fontId="5" fillId="0" borderId="4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2" xfId="0" applyNumberFormat="1" applyFont="1" applyFill="1" applyBorder="1" applyAlignment="1" applyProtection="1">
      <alignment horizontal="center" vertical="top"/>
      <protection locked="0"/>
    </xf>
    <xf numFmtId="0" fontId="4" fillId="0" borderId="5" xfId="0" applyNumberFormat="1" applyFont="1" applyFill="1" applyBorder="1" applyAlignment="1" applyProtection="1">
      <alignment horizontal="center" vertical="top"/>
      <protection locked="0"/>
    </xf>
    <xf numFmtId="0" fontId="7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164" fontId="7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indent="3"/>
    </xf>
    <xf numFmtId="0" fontId="4" fillId="0" borderId="1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5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top"/>
      <protection locked="0"/>
    </xf>
    <xf numFmtId="0" fontId="6" fillId="0" borderId="5" xfId="0" applyNumberFormat="1" applyFont="1" applyFill="1" applyBorder="1" applyAlignment="1" applyProtection="1">
      <alignment horizontal="center" vertical="top"/>
    </xf>
    <xf numFmtId="0" fontId="6" fillId="0" borderId="2" xfId="0" applyNumberFormat="1" applyFont="1" applyFill="1" applyBorder="1" applyAlignment="1" applyProtection="1">
      <alignment horizontal="center" vertical="top"/>
    </xf>
    <xf numFmtId="0" fontId="6" fillId="0" borderId="7" xfId="0" applyNumberFormat="1" applyFont="1" applyFill="1" applyBorder="1" applyAlignment="1" applyProtection="1">
      <alignment horizontal="center" vertical="top"/>
    </xf>
    <xf numFmtId="165" fontId="4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</xf>
    <xf numFmtId="165" fontId="8" fillId="0" borderId="1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vertical="top"/>
    </xf>
    <xf numFmtId="0" fontId="9" fillId="0" borderId="2" xfId="0" applyNumberFormat="1" applyFont="1" applyFill="1" applyBorder="1" applyAlignment="1" applyProtection="1">
      <alignment horizontal="center" vertical="top"/>
    </xf>
    <xf numFmtId="165" fontId="10" fillId="0" borderId="0" xfId="0" applyNumberFormat="1" applyFont="1" applyFill="1" applyBorder="1" applyAlignment="1" applyProtection="1">
      <alignment vertical="top"/>
    </xf>
    <xf numFmtId="0" fontId="1" fillId="0" borderId="7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vertical="top"/>
      <protection locked="0"/>
    </xf>
    <xf numFmtId="0" fontId="1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  <protection locked="0"/>
    </xf>
    <xf numFmtId="0" fontId="10" fillId="0" borderId="1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vertical="top"/>
    </xf>
    <xf numFmtId="0" fontId="7" fillId="2" borderId="1" xfId="0" applyNumberFormat="1" applyFont="1" applyFill="1" applyBorder="1" applyAlignment="1" applyProtection="1">
      <alignment horizontal="center" vertical="top"/>
    </xf>
    <xf numFmtId="164" fontId="7" fillId="2" borderId="1" xfId="0" applyNumberFormat="1" applyFont="1" applyFill="1" applyBorder="1" applyAlignment="1" applyProtection="1">
      <alignment horizontal="center" vertical="top"/>
    </xf>
    <xf numFmtId="0" fontId="1" fillId="2" borderId="1" xfId="0" applyNumberFormat="1" applyFont="1" applyFill="1" applyBorder="1" applyAlignment="1" applyProtection="1">
      <alignment vertical="top"/>
    </xf>
    <xf numFmtId="0" fontId="3" fillId="2" borderId="1" xfId="0" applyNumberFormat="1" applyFont="1" applyFill="1" applyBorder="1" applyAlignment="1" applyProtection="1">
      <alignment horizontal="center" vertical="top"/>
      <protection locked="0"/>
    </xf>
    <xf numFmtId="164" fontId="3" fillId="2" borderId="1" xfId="0" applyNumberFormat="1" applyFont="1" applyFill="1" applyBorder="1" applyAlignment="1" applyProtection="1">
      <alignment horizontal="center" vertical="top"/>
      <protection locked="0"/>
    </xf>
    <xf numFmtId="0" fontId="3" fillId="2" borderId="1" xfId="0" applyNumberFormat="1" applyFont="1" applyFill="1" applyBorder="1" applyAlignment="1" applyProtection="1">
      <alignment vertical="top"/>
      <protection locked="0"/>
    </xf>
    <xf numFmtId="0" fontId="0" fillId="0" borderId="0" xfId="0" applyNumberFormat="1" applyFill="1" applyBorder="1" applyAlignment="1" applyProtection="1">
      <alignment vertical="top"/>
      <protection locked="0"/>
    </xf>
    <xf numFmtId="0" fontId="0" fillId="0" borderId="0" xfId="0" applyNumberFormat="1" applyFill="1" applyBorder="1" applyAlignment="1" applyProtection="1">
      <alignment horizontal="center" vertical="top"/>
      <protection locked="0"/>
    </xf>
    <xf numFmtId="0" fontId="0" fillId="0" borderId="0" xfId="0" applyNumberFormat="1" applyFill="1" applyBorder="1" applyAlignment="1" applyProtection="1">
      <alignment vertical="top"/>
    </xf>
    <xf numFmtId="0" fontId="7" fillId="3" borderId="1" xfId="0" applyNumberFormat="1" applyFont="1" applyFill="1" applyBorder="1" applyAlignment="1" applyProtection="1">
      <alignment horizontal="center" vertical="top"/>
    </xf>
    <xf numFmtId="164" fontId="7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 applyProtection="1">
      <alignment vertical="top"/>
    </xf>
    <xf numFmtId="0" fontId="7" fillId="2" borderId="6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top"/>
    </xf>
    <xf numFmtId="0" fontId="12" fillId="3" borderId="13" xfId="0" applyNumberFormat="1" applyFont="1" applyFill="1" applyBorder="1" applyAlignment="1" applyProtection="1">
      <alignment vertical="top"/>
    </xf>
    <xf numFmtId="0" fontId="12" fillId="3" borderId="5" xfId="0" applyNumberFormat="1" applyFont="1" applyFill="1" applyBorder="1" applyAlignment="1" applyProtection="1">
      <alignment vertical="top"/>
    </xf>
    <xf numFmtId="0" fontId="2" fillId="3" borderId="0" xfId="0" applyNumberFormat="1" applyFont="1" applyFill="1" applyBorder="1" applyAlignment="1" applyProtection="1">
      <alignment vertical="top"/>
    </xf>
    <xf numFmtId="0" fontId="13" fillId="3" borderId="0" xfId="0" applyNumberFormat="1" applyFont="1" applyFill="1" applyBorder="1" applyAlignment="1" applyProtection="1">
      <alignment vertical="top"/>
    </xf>
    <xf numFmtId="0" fontId="13" fillId="3" borderId="1" xfId="0" applyNumberFormat="1" applyFont="1" applyFill="1" applyBorder="1" applyAlignment="1" applyProtection="1">
      <alignment vertical="top"/>
    </xf>
    <xf numFmtId="0" fontId="11" fillId="3" borderId="1" xfId="0" applyNumberFormat="1" applyFont="1" applyFill="1" applyBorder="1" applyAlignment="1" applyProtection="1">
      <alignment vertical="top"/>
    </xf>
    <xf numFmtId="0" fontId="13" fillId="3" borderId="13" xfId="0" applyNumberFormat="1" applyFont="1" applyFill="1" applyBorder="1" applyAlignment="1" applyProtection="1">
      <alignment vertical="top"/>
    </xf>
    <xf numFmtId="0" fontId="14" fillId="3" borderId="5" xfId="0" applyNumberFormat="1" applyFont="1" applyFill="1" applyBorder="1" applyAlignment="1" applyProtection="1">
      <alignment vertical="top"/>
    </xf>
    <xf numFmtId="0" fontId="16" fillId="3" borderId="13" xfId="0" applyNumberFormat="1" applyFont="1" applyFill="1" applyBorder="1" applyAlignment="1" applyProtection="1">
      <alignment horizontal="center" vertical="top"/>
    </xf>
    <xf numFmtId="0" fontId="13" fillId="3" borderId="17" xfId="0" applyNumberFormat="1" applyFont="1" applyFill="1" applyBorder="1" applyAlignment="1" applyProtection="1">
      <alignment vertical="top"/>
    </xf>
    <xf numFmtId="0" fontId="1" fillId="2" borderId="13" xfId="0" applyNumberFormat="1" applyFont="1" applyFill="1" applyBorder="1" applyAlignment="1" applyProtection="1">
      <alignment horizontal="center" vertical="top"/>
    </xf>
    <xf numFmtId="0" fontId="12" fillId="2" borderId="5" xfId="0" applyNumberFormat="1" applyFont="1" applyFill="1" applyBorder="1" applyAlignment="1" applyProtection="1">
      <alignment vertical="top"/>
    </xf>
    <xf numFmtId="0" fontId="12" fillId="2" borderId="13" xfId="0" applyNumberFormat="1" applyFont="1" applyFill="1" applyBorder="1" applyAlignment="1" applyProtection="1">
      <alignment vertical="top"/>
    </xf>
    <xf numFmtId="0" fontId="13" fillId="0" borderId="21" xfId="0" applyNumberFormat="1" applyFont="1" applyFill="1" applyBorder="1" applyAlignment="1" applyProtection="1">
      <alignment vertical="top"/>
    </xf>
    <xf numFmtId="1" fontId="13" fillId="0" borderId="0" xfId="0" applyNumberFormat="1" applyFont="1" applyFill="1" applyBorder="1" applyAlignment="1" applyProtection="1">
      <alignment vertical="top"/>
    </xf>
    <xf numFmtId="0" fontId="13" fillId="3" borderId="11" xfId="0" applyNumberFormat="1" applyFont="1" applyFill="1" applyBorder="1" applyAlignment="1" applyProtection="1">
      <alignment vertical="top"/>
    </xf>
    <xf numFmtId="0" fontId="13" fillId="3" borderId="21" xfId="0" applyNumberFormat="1" applyFont="1" applyFill="1" applyBorder="1" applyAlignment="1" applyProtection="1">
      <alignment vertical="top"/>
    </xf>
    <xf numFmtId="0" fontId="13" fillId="3" borderId="22" xfId="0" applyNumberFormat="1" applyFont="1" applyFill="1" applyBorder="1" applyAlignment="1" applyProtection="1">
      <alignment vertical="top"/>
    </xf>
    <xf numFmtId="0" fontId="13" fillId="3" borderId="4" xfId="0" applyNumberFormat="1" applyFont="1" applyFill="1" applyBorder="1" applyAlignment="1" applyProtection="1">
      <alignment vertical="top"/>
    </xf>
    <xf numFmtId="0" fontId="1" fillId="3" borderId="8" xfId="0" applyNumberFormat="1" applyFont="1" applyFill="1" applyBorder="1" applyAlignment="1" applyProtection="1">
      <alignment horizontal="center" vertical="top"/>
    </xf>
    <xf numFmtId="0" fontId="12" fillId="3" borderId="19" xfId="0" applyNumberFormat="1" applyFont="1" applyFill="1" applyBorder="1" applyAlignment="1" applyProtection="1">
      <alignment vertical="top"/>
    </xf>
    <xf numFmtId="0" fontId="12" fillId="3" borderId="18" xfId="0" applyNumberFormat="1" applyFont="1" applyFill="1" applyBorder="1" applyAlignment="1" applyProtection="1">
      <alignment vertical="top"/>
    </xf>
    <xf numFmtId="0" fontId="12" fillId="2" borderId="19" xfId="0" applyNumberFormat="1" applyFont="1" applyFill="1" applyBorder="1" applyAlignment="1" applyProtection="1">
      <alignment vertical="top"/>
    </xf>
    <xf numFmtId="0" fontId="12" fillId="2" borderId="18" xfId="0" applyNumberFormat="1" applyFont="1" applyFill="1" applyBorder="1" applyAlignment="1" applyProtection="1">
      <alignment vertical="top"/>
    </xf>
    <xf numFmtId="0" fontId="1" fillId="0" borderId="20" xfId="0" applyNumberFormat="1" applyFont="1" applyFill="1" applyBorder="1" applyAlignment="1" applyProtection="1">
      <alignment horizontal="center" vertical="top"/>
    </xf>
    <xf numFmtId="0" fontId="11" fillId="0" borderId="21" xfId="0" applyNumberFormat="1" applyFont="1" applyFill="1" applyBorder="1" applyAlignment="1" applyProtection="1">
      <alignment vertical="top"/>
    </xf>
    <xf numFmtId="0" fontId="1" fillId="3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0" fontId="13" fillId="3" borderId="12" xfId="0" applyNumberFormat="1" applyFont="1" applyFill="1" applyBorder="1" applyAlignment="1" applyProtection="1">
      <alignment vertical="top"/>
    </xf>
    <xf numFmtId="0" fontId="13" fillId="3" borderId="14" xfId="0" applyNumberFormat="1" applyFont="1" applyFill="1" applyBorder="1" applyAlignment="1" applyProtection="1">
      <alignment vertical="top"/>
    </xf>
    <xf numFmtId="0" fontId="0" fillId="3" borderId="12" xfId="0" applyNumberFormat="1" applyFill="1" applyBorder="1" applyAlignment="1" applyProtection="1">
      <alignment vertical="top"/>
    </xf>
    <xf numFmtId="0" fontId="0" fillId="3" borderId="14" xfId="0" applyNumberFormat="1" applyFill="1" applyBorder="1" applyAlignment="1" applyProtection="1">
      <alignment vertical="top"/>
    </xf>
    <xf numFmtId="0" fontId="1" fillId="3" borderId="15" xfId="0" applyNumberFormat="1" applyFont="1" applyFill="1" applyBorder="1" applyAlignment="1" applyProtection="1">
      <alignment vertical="top"/>
    </xf>
    <xf numFmtId="14" fontId="1" fillId="3" borderId="0" xfId="0" applyNumberFormat="1" applyFont="1" applyFill="1" applyBorder="1" applyAlignment="1" applyProtection="1">
      <alignment vertical="top"/>
    </xf>
    <xf numFmtId="0" fontId="15" fillId="3" borderId="3" xfId="0" applyNumberFormat="1" applyFont="1" applyFill="1" applyBorder="1" applyAlignment="1" applyProtection="1">
      <alignment vertical="top"/>
    </xf>
    <xf numFmtId="0" fontId="1" fillId="4" borderId="15" xfId="0" applyNumberFormat="1" applyFont="1" applyFill="1" applyBorder="1" applyAlignment="1" applyProtection="1">
      <alignment vertical="top"/>
    </xf>
    <xf numFmtId="0" fontId="17" fillId="4" borderId="16" xfId="0" applyNumberFormat="1" applyFont="1" applyFill="1" applyBorder="1" applyAlignment="1" applyProtection="1">
      <alignment vertical="top"/>
    </xf>
    <xf numFmtId="0" fontId="15" fillId="4" borderId="9" xfId="0" applyNumberFormat="1" applyFont="1" applyFill="1" applyBorder="1" applyAlignment="1" applyProtection="1">
      <alignment vertical="top"/>
    </xf>
    <xf numFmtId="0" fontId="1" fillId="3" borderId="12" xfId="0" applyNumberFormat="1" applyFont="1" applyFill="1" applyBorder="1" applyAlignment="1" applyProtection="1">
      <alignment vertical="top"/>
    </xf>
    <xf numFmtId="0" fontId="11" fillId="3" borderId="24" xfId="0" applyNumberFormat="1" applyFont="1" applyFill="1" applyBorder="1" applyAlignment="1" applyProtection="1">
      <alignment vertical="top"/>
    </xf>
    <xf numFmtId="0" fontId="11" fillId="3" borderId="20" xfId="0" applyNumberFormat="1" applyFont="1" applyFill="1" applyBorder="1" applyAlignment="1" applyProtection="1">
      <alignment vertical="top"/>
    </xf>
    <xf numFmtId="0" fontId="15" fillId="4" borderId="21" xfId="0" applyNumberFormat="1" applyFont="1" applyFill="1" applyBorder="1" applyAlignment="1" applyProtection="1">
      <alignment vertical="top"/>
    </xf>
    <xf numFmtId="0" fontId="15" fillId="3" borderId="1" xfId="0" applyNumberFormat="1" applyFont="1" applyFill="1" applyBorder="1" applyAlignment="1" applyProtection="1">
      <alignment vertical="top"/>
    </xf>
    <xf numFmtId="0" fontId="11" fillId="4" borderId="5" xfId="0" applyNumberFormat="1" applyFont="1" applyFill="1" applyBorder="1" applyAlignment="1" applyProtection="1">
      <alignment vertical="top"/>
    </xf>
    <xf numFmtId="0" fontId="11" fillId="4" borderId="21" xfId="0" applyNumberFormat="1" applyFont="1" applyFill="1" applyBorder="1" applyAlignment="1" applyProtection="1">
      <alignment vertical="top"/>
    </xf>
    <xf numFmtId="0" fontId="15" fillId="3" borderId="0" xfId="0" applyNumberFormat="1" applyFont="1" applyFill="1" applyBorder="1" applyAlignment="1" applyProtection="1">
      <alignment vertical="top"/>
    </xf>
    <xf numFmtId="0" fontId="13" fillId="3" borderId="25" xfId="0" applyNumberFormat="1" applyFont="1" applyFill="1" applyBorder="1" applyAlignment="1" applyProtection="1">
      <alignment vertical="top"/>
    </xf>
    <xf numFmtId="0" fontId="12" fillId="3" borderId="26" xfId="0" applyNumberFormat="1" applyFont="1" applyFill="1" applyBorder="1" applyAlignment="1" applyProtection="1">
      <alignment vertical="top"/>
    </xf>
    <xf numFmtId="0" fontId="12" fillId="2" borderId="26" xfId="0" applyNumberFormat="1" applyFont="1" applyFill="1" applyBorder="1" applyAlignment="1" applyProtection="1">
      <alignment vertical="top"/>
    </xf>
    <xf numFmtId="0" fontId="11" fillId="0" borderId="23" xfId="0" applyNumberFormat="1" applyFont="1" applyFill="1" applyBorder="1" applyAlignment="1" applyProtection="1">
      <alignment vertical="top"/>
    </xf>
    <xf numFmtId="0" fontId="11" fillId="0" borderId="20" xfId="0" applyNumberFormat="1" applyFont="1" applyFill="1" applyBorder="1" applyAlignment="1" applyProtection="1">
      <alignment vertical="top"/>
    </xf>
    <xf numFmtId="0" fontId="11" fillId="4" borderId="15" xfId="0" applyNumberFormat="1" applyFont="1" applyFill="1" applyBorder="1" applyAlignment="1" applyProtection="1">
      <alignment vertical="top"/>
    </xf>
    <xf numFmtId="0" fontId="11" fillId="4" borderId="16" xfId="0" applyNumberFormat="1" applyFont="1" applyFill="1" applyBorder="1" applyAlignment="1" applyProtection="1">
      <alignment vertical="top"/>
    </xf>
    <xf numFmtId="0" fontId="11" fillId="4" borderId="10" xfId="0" applyNumberFormat="1" applyFont="1" applyFill="1" applyBorder="1" applyAlignment="1" applyProtection="1">
      <alignment vertical="top"/>
    </xf>
    <xf numFmtId="0" fontId="11" fillId="4" borderId="1" xfId="0" applyNumberFormat="1" applyFont="1" applyFill="1" applyBorder="1" applyAlignment="1" applyProtection="1">
      <alignment vertical="top"/>
    </xf>
    <xf numFmtId="0" fontId="1" fillId="0" borderId="27" xfId="0" applyNumberFormat="1" applyFont="1" applyFill="1" applyBorder="1" applyAlignment="1" applyProtection="1">
      <alignment horizontal="center" vertical="top"/>
    </xf>
    <xf numFmtId="0" fontId="11" fillId="0" borderId="24" xfId="0" applyNumberFormat="1" applyFont="1" applyFill="1" applyBorder="1" applyAlignment="1" applyProtection="1">
      <alignment vertical="top"/>
    </xf>
    <xf numFmtId="0" fontId="11" fillId="4" borderId="9" xfId="0" applyNumberFormat="1" applyFont="1" applyFill="1" applyBorder="1" applyAlignment="1" applyProtection="1">
      <alignment vertical="top"/>
    </xf>
    <xf numFmtId="9" fontId="11" fillId="0" borderId="0" xfId="0" applyNumberFormat="1" applyFont="1" applyFill="1" applyBorder="1" applyAlignment="1" applyProtection="1">
      <alignment vertical="top"/>
    </xf>
    <xf numFmtId="9" fontId="11" fillId="3" borderId="1" xfId="0" applyNumberFormat="1" applyFont="1" applyFill="1" applyBorder="1" applyAlignment="1" applyProtection="1">
      <alignment vertical="top"/>
    </xf>
    <xf numFmtId="1" fontId="13" fillId="3" borderId="1" xfId="0" applyNumberFormat="1" applyFont="1" applyFill="1" applyBorder="1" applyAlignment="1" applyProtection="1">
      <alignment vertical="top"/>
    </xf>
    <xf numFmtId="1" fontId="2" fillId="0" borderId="0" xfId="0" applyNumberFormat="1" applyFont="1" applyFill="1" applyBorder="1" applyAlignment="1" applyProtection="1">
      <alignment vertical="top"/>
    </xf>
    <xf numFmtId="0" fontId="12" fillId="5" borderId="13" xfId="0" applyNumberFormat="1" applyFont="1" applyFill="1" applyBorder="1" applyAlignment="1" applyProtection="1">
      <alignment vertical="top"/>
    </xf>
    <xf numFmtId="0" fontId="11" fillId="3" borderId="5" xfId="0" applyNumberFormat="1" applyFont="1" applyFill="1" applyBorder="1" applyAlignment="1" applyProtection="1">
      <alignment vertical="top"/>
    </xf>
    <xf numFmtId="0" fontId="12" fillId="2" borderId="12" xfId="0" applyNumberFormat="1" applyFont="1" applyFill="1" applyBorder="1" applyAlignment="1" applyProtection="1">
      <alignment vertical="top"/>
    </xf>
    <xf numFmtId="0" fontId="1" fillId="0" borderId="28" xfId="0" applyNumberFormat="1" applyFont="1" applyFill="1" applyBorder="1" applyAlignment="1" applyProtection="1">
      <alignment vertical="top"/>
    </xf>
    <xf numFmtId="0" fontId="15" fillId="0" borderId="29" xfId="0" applyNumberFormat="1" applyFont="1" applyFill="1" applyBorder="1" applyAlignment="1" applyProtection="1">
      <alignment vertical="top"/>
    </xf>
    <xf numFmtId="0" fontId="17" fillId="6" borderId="16" xfId="0" applyNumberFormat="1" applyFont="1" applyFill="1" applyBorder="1" applyAlignment="1" applyProtection="1">
      <alignment vertical="top"/>
    </xf>
    <xf numFmtId="0" fontId="11" fillId="6" borderId="1" xfId="0" applyNumberFormat="1" applyFont="1" applyFill="1" applyBorder="1" applyAlignment="1" applyProtection="1">
      <alignment vertical="top"/>
    </xf>
    <xf numFmtId="0" fontId="11" fillId="6" borderId="5" xfId="0" applyNumberFormat="1" applyFont="1" applyFill="1" applyBorder="1" applyAlignment="1" applyProtection="1">
      <alignment vertical="top"/>
    </xf>
    <xf numFmtId="0" fontId="11" fillId="6" borderId="19" xfId="0" applyNumberFormat="1" applyFont="1" applyFill="1" applyBorder="1" applyAlignment="1" applyProtection="1">
      <alignment vertical="top"/>
    </xf>
    <xf numFmtId="0" fontId="11" fillId="6" borderId="16" xfId="0" applyNumberFormat="1" applyFont="1" applyFill="1" applyBorder="1" applyAlignment="1" applyProtection="1">
      <alignment vertical="top"/>
    </xf>
    <xf numFmtId="2" fontId="13" fillId="0" borderId="0" xfId="0" applyNumberFormat="1" applyFont="1" applyFill="1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opLeftCell="A51" workbookViewId="0">
      <selection activeCell="J30" sqref="J30"/>
    </sheetView>
  </sheetViews>
  <sheetFormatPr defaultColWidth="9.109375" defaultRowHeight="13.2" x14ac:dyDescent="0.25"/>
  <cols>
    <col min="1" max="1" width="16.6640625" style="3" customWidth="1"/>
    <col min="2" max="2" width="16.88671875" style="4" customWidth="1"/>
    <col min="3" max="3" width="17.6640625" style="4" customWidth="1"/>
    <col min="4" max="16384" width="9.109375" style="3"/>
  </cols>
  <sheetData>
    <row r="1" spans="1:4" ht="13.8" x14ac:dyDescent="0.25">
      <c r="A1" s="12" t="s">
        <v>0</v>
      </c>
      <c r="B1" s="13"/>
      <c r="C1" s="13"/>
    </row>
    <row r="2" spans="1:4" ht="13.8" x14ac:dyDescent="0.25">
      <c r="A2" s="12" t="s">
        <v>1</v>
      </c>
      <c r="B2" s="13"/>
      <c r="C2" s="13"/>
    </row>
    <row r="3" spans="1:4" ht="13.8" x14ac:dyDescent="0.25">
      <c r="A3" s="11"/>
      <c r="B3" s="13"/>
      <c r="C3" s="13"/>
    </row>
    <row r="4" spans="1:4" ht="13.8" x14ac:dyDescent="0.25">
      <c r="A4" s="14" t="s">
        <v>2</v>
      </c>
      <c r="B4" s="14" t="s">
        <v>4</v>
      </c>
      <c r="C4" s="14" t="s">
        <v>6</v>
      </c>
      <c r="D4" s="23" t="s">
        <v>6</v>
      </c>
    </row>
    <row r="5" spans="1:4" ht="13.8" x14ac:dyDescent="0.25">
      <c r="A5" s="15" t="s">
        <v>3</v>
      </c>
      <c r="B5" s="15" t="s">
        <v>13</v>
      </c>
      <c r="C5" s="15" t="s">
        <v>7</v>
      </c>
      <c r="D5" s="24" t="s">
        <v>16</v>
      </c>
    </row>
    <row r="6" spans="1:4" s="7" customFormat="1" ht="13.8" x14ac:dyDescent="0.25">
      <c r="A6" s="5">
        <v>1</v>
      </c>
      <c r="B6" s="6">
        <v>67.2</v>
      </c>
      <c r="C6" s="5">
        <v>1</v>
      </c>
      <c r="D6" s="40">
        <v>1</v>
      </c>
    </row>
    <row r="7" spans="1:4" s="7" customFormat="1" ht="13.8" x14ac:dyDescent="0.25">
      <c r="A7" s="5">
        <v>2</v>
      </c>
      <c r="B7" s="6">
        <v>37.200000000000003</v>
      </c>
      <c r="C7" s="5">
        <v>1</v>
      </c>
      <c r="D7" s="40">
        <v>1</v>
      </c>
    </row>
    <row r="8" spans="1:4" s="7" customFormat="1" ht="13.8" x14ac:dyDescent="0.25">
      <c r="A8" s="5">
        <v>3</v>
      </c>
      <c r="B8" s="6">
        <v>80.5</v>
      </c>
      <c r="C8" s="5">
        <v>4</v>
      </c>
      <c r="D8" s="40">
        <v>1</v>
      </c>
    </row>
    <row r="9" spans="1:4" s="7" customFormat="1" ht="13.8" x14ac:dyDescent="0.25">
      <c r="A9" s="5">
        <v>5</v>
      </c>
      <c r="B9" s="6">
        <v>36.9</v>
      </c>
      <c r="C9" s="5">
        <v>2</v>
      </c>
      <c r="D9" s="40">
        <v>1</v>
      </c>
    </row>
    <row r="10" spans="1:4" s="7" customFormat="1" ht="13.8" x14ac:dyDescent="0.25">
      <c r="A10" s="5">
        <v>6</v>
      </c>
      <c r="B10" s="6">
        <v>32.5</v>
      </c>
      <c r="C10" s="5">
        <v>1</v>
      </c>
      <c r="D10" s="40">
        <v>1</v>
      </c>
    </row>
    <row r="11" spans="1:4" s="7" customFormat="1" ht="13.8" x14ac:dyDescent="0.25">
      <c r="A11" s="5">
        <v>7</v>
      </c>
      <c r="B11" s="6">
        <v>31.6</v>
      </c>
      <c r="C11" s="5">
        <v>1</v>
      </c>
      <c r="D11" s="40">
        <v>1</v>
      </c>
    </row>
    <row r="12" spans="1:4" s="7" customFormat="1" ht="13.8" x14ac:dyDescent="0.25">
      <c r="A12" s="5">
        <v>8</v>
      </c>
      <c r="B12" s="6">
        <v>65.099999999999994</v>
      </c>
      <c r="C12" s="5">
        <v>5</v>
      </c>
      <c r="D12" s="40">
        <v>1</v>
      </c>
    </row>
    <row r="13" spans="1:4" s="7" customFormat="1" ht="13.8" x14ac:dyDescent="0.25">
      <c r="A13" s="5">
        <v>9</v>
      </c>
      <c r="B13" s="6">
        <v>53.7</v>
      </c>
      <c r="C13" s="5">
        <v>2</v>
      </c>
      <c r="D13" s="40">
        <v>1</v>
      </c>
    </row>
    <row r="14" spans="1:4" s="7" customFormat="1" ht="13.8" x14ac:dyDescent="0.25">
      <c r="A14" s="48">
        <v>10</v>
      </c>
      <c r="B14" s="49">
        <v>68</v>
      </c>
      <c r="C14" s="48">
        <v>4</v>
      </c>
      <c r="D14" s="50">
        <v>1</v>
      </c>
    </row>
    <row r="15" spans="1:4" s="7" customFormat="1" ht="13.8" x14ac:dyDescent="0.25">
      <c r="A15" s="5">
        <v>11</v>
      </c>
      <c r="B15" s="6">
        <v>37.4</v>
      </c>
      <c r="C15" s="5">
        <v>1</v>
      </c>
      <c r="D15" s="40">
        <v>1</v>
      </c>
    </row>
    <row r="16" spans="1:4" s="7" customFormat="1" ht="13.8" x14ac:dyDescent="0.25">
      <c r="A16" s="5">
        <v>12</v>
      </c>
      <c r="B16" s="6">
        <v>32.299999999999997</v>
      </c>
      <c r="C16" s="5">
        <v>1</v>
      </c>
      <c r="D16" s="40">
        <v>1</v>
      </c>
    </row>
    <row r="17" spans="1:4" s="7" customFormat="1" ht="13.8" x14ac:dyDescent="0.25">
      <c r="A17" s="5">
        <v>13</v>
      </c>
      <c r="B17" s="6">
        <v>31.6</v>
      </c>
      <c r="C17" s="5">
        <v>1</v>
      </c>
      <c r="D17" s="40">
        <v>1</v>
      </c>
    </row>
    <row r="18" spans="1:4" s="7" customFormat="1" ht="13.8" x14ac:dyDescent="0.25">
      <c r="A18" s="48">
        <v>14</v>
      </c>
      <c r="B18" s="49">
        <v>65.2</v>
      </c>
      <c r="C18" s="48">
        <v>2</v>
      </c>
      <c r="D18" s="50">
        <v>1</v>
      </c>
    </row>
    <row r="19" spans="1:4" s="7" customFormat="1" ht="13.8" x14ac:dyDescent="0.25">
      <c r="A19" s="5">
        <v>15</v>
      </c>
      <c r="B19" s="6">
        <v>54.6</v>
      </c>
      <c r="C19" s="5">
        <v>1</v>
      </c>
      <c r="D19" s="40">
        <v>1</v>
      </c>
    </row>
    <row r="20" spans="1:4" s="7" customFormat="1" ht="13.8" x14ac:dyDescent="0.25">
      <c r="A20" s="5">
        <v>16</v>
      </c>
      <c r="B20" s="6">
        <v>67.3</v>
      </c>
      <c r="C20" s="5">
        <v>2</v>
      </c>
      <c r="D20" s="40">
        <v>1</v>
      </c>
    </row>
    <row r="21" spans="1:4" s="7" customFormat="1" ht="13.8" x14ac:dyDescent="0.25">
      <c r="A21" s="5">
        <v>17</v>
      </c>
      <c r="B21" s="6">
        <v>37.4</v>
      </c>
      <c r="C21" s="5">
        <v>2</v>
      </c>
      <c r="D21" s="40">
        <v>1</v>
      </c>
    </row>
    <row r="22" spans="1:4" s="7" customFormat="1" ht="13.8" x14ac:dyDescent="0.25">
      <c r="A22" s="5">
        <v>18</v>
      </c>
      <c r="B22" s="6">
        <v>32.299999999999997</v>
      </c>
      <c r="C22" s="5">
        <v>1</v>
      </c>
      <c r="D22" s="40">
        <v>1</v>
      </c>
    </row>
    <row r="23" spans="1:4" s="7" customFormat="1" ht="13.8" x14ac:dyDescent="0.25">
      <c r="A23" s="5">
        <v>19</v>
      </c>
      <c r="B23" s="6">
        <v>31.6</v>
      </c>
      <c r="C23" s="5">
        <v>1</v>
      </c>
      <c r="D23" s="40">
        <v>1</v>
      </c>
    </row>
    <row r="24" spans="1:4" s="7" customFormat="1" ht="13.8" x14ac:dyDescent="0.25">
      <c r="A24" s="5">
        <v>20</v>
      </c>
      <c r="B24" s="6">
        <v>65.099999999999994</v>
      </c>
      <c r="C24" s="5">
        <v>2</v>
      </c>
      <c r="D24" s="40">
        <v>1</v>
      </c>
    </row>
    <row r="25" spans="1:4" s="7" customFormat="1" ht="13.8" x14ac:dyDescent="0.25">
      <c r="A25" s="48">
        <v>21</v>
      </c>
      <c r="B25" s="49">
        <v>53.6</v>
      </c>
      <c r="C25" s="48">
        <v>2</v>
      </c>
      <c r="D25" s="50">
        <v>1</v>
      </c>
    </row>
    <row r="26" spans="1:4" s="7" customFormat="1" ht="13.8" x14ac:dyDescent="0.25">
      <c r="A26" s="5">
        <v>22</v>
      </c>
      <c r="B26" s="6">
        <v>67.099999999999994</v>
      </c>
      <c r="C26" s="5">
        <v>4</v>
      </c>
      <c r="D26" s="40">
        <v>1</v>
      </c>
    </row>
    <row r="27" spans="1:4" s="7" customFormat="1" ht="13.8" x14ac:dyDescent="0.25">
      <c r="A27" s="5">
        <v>23</v>
      </c>
      <c r="B27" s="6">
        <v>36.700000000000003</v>
      </c>
      <c r="C27" s="5">
        <v>2</v>
      </c>
      <c r="D27" s="40">
        <v>1</v>
      </c>
    </row>
    <row r="28" spans="1:4" s="7" customFormat="1" ht="13.8" x14ac:dyDescent="0.25">
      <c r="A28" s="5">
        <v>24</v>
      </c>
      <c r="B28" s="6">
        <v>32.299999999999997</v>
      </c>
      <c r="C28" s="5">
        <v>2</v>
      </c>
      <c r="D28" s="40">
        <v>1</v>
      </c>
    </row>
    <row r="29" spans="1:4" s="7" customFormat="1" ht="13.8" x14ac:dyDescent="0.25">
      <c r="A29" s="5">
        <v>25</v>
      </c>
      <c r="B29" s="6">
        <v>31.2</v>
      </c>
      <c r="C29" s="5">
        <v>1</v>
      </c>
      <c r="D29" s="40">
        <v>1</v>
      </c>
    </row>
    <row r="30" spans="1:4" s="7" customFormat="1" ht="13.8" x14ac:dyDescent="0.25">
      <c r="A30" s="5">
        <v>26</v>
      </c>
      <c r="B30" s="6">
        <v>65.7</v>
      </c>
      <c r="C30" s="5">
        <v>2</v>
      </c>
      <c r="D30" s="40">
        <v>1</v>
      </c>
    </row>
    <row r="31" spans="1:4" s="7" customFormat="1" ht="13.8" x14ac:dyDescent="0.25">
      <c r="A31" s="5">
        <v>28</v>
      </c>
      <c r="B31" s="6">
        <v>67.2</v>
      </c>
      <c r="C31" s="5">
        <v>4</v>
      </c>
      <c r="D31" s="40">
        <v>1</v>
      </c>
    </row>
    <row r="32" spans="1:4" s="7" customFormat="1" ht="13.8" x14ac:dyDescent="0.25">
      <c r="A32" s="5">
        <v>29</v>
      </c>
      <c r="B32" s="6">
        <v>37.5</v>
      </c>
      <c r="C32" s="5">
        <v>1</v>
      </c>
      <c r="D32" s="40">
        <v>1</v>
      </c>
    </row>
    <row r="33" spans="1:4" s="7" customFormat="1" ht="13.8" x14ac:dyDescent="0.25">
      <c r="A33" s="5">
        <v>30</v>
      </c>
      <c r="B33" s="6">
        <v>31.9</v>
      </c>
      <c r="C33" s="5">
        <v>1</v>
      </c>
      <c r="D33" s="40">
        <v>1</v>
      </c>
    </row>
    <row r="34" spans="1:4" s="7" customFormat="1" ht="13.8" x14ac:dyDescent="0.25">
      <c r="A34" s="5">
        <v>31</v>
      </c>
      <c r="B34" s="6">
        <v>31.7</v>
      </c>
      <c r="C34" s="5">
        <v>1</v>
      </c>
      <c r="D34" s="40">
        <v>1</v>
      </c>
    </row>
    <row r="35" spans="1:4" s="7" customFormat="1" ht="13.8" x14ac:dyDescent="0.25">
      <c r="A35" s="5">
        <v>32</v>
      </c>
      <c r="B35" s="6">
        <v>65.5</v>
      </c>
      <c r="C35" s="5">
        <v>3</v>
      </c>
      <c r="D35" s="40">
        <v>1</v>
      </c>
    </row>
    <row r="36" spans="1:4" s="7" customFormat="1" ht="13.8" x14ac:dyDescent="0.25">
      <c r="A36" s="5">
        <v>33</v>
      </c>
      <c r="B36" s="6">
        <v>54.9</v>
      </c>
      <c r="C36" s="5">
        <v>2</v>
      </c>
      <c r="D36" s="40">
        <v>1</v>
      </c>
    </row>
    <row r="37" spans="1:4" s="7" customFormat="1" ht="13.8" x14ac:dyDescent="0.25">
      <c r="A37" s="5">
        <v>34</v>
      </c>
      <c r="B37" s="6">
        <v>67.900000000000006</v>
      </c>
      <c r="C37" s="5">
        <v>3</v>
      </c>
      <c r="D37" s="40">
        <v>1</v>
      </c>
    </row>
    <row r="38" spans="1:4" s="7" customFormat="1" ht="13.8" x14ac:dyDescent="0.25">
      <c r="A38" s="5">
        <v>35</v>
      </c>
      <c r="B38" s="6">
        <v>37.4</v>
      </c>
      <c r="C38" s="5">
        <v>2</v>
      </c>
      <c r="D38" s="40">
        <v>1</v>
      </c>
    </row>
    <row r="39" spans="1:4" s="7" customFormat="1" ht="13.8" x14ac:dyDescent="0.25">
      <c r="A39" s="48">
        <v>36</v>
      </c>
      <c r="B39" s="49">
        <v>32.299999999999997</v>
      </c>
      <c r="C39" s="48">
        <v>1</v>
      </c>
      <c r="D39" s="50">
        <v>1</v>
      </c>
    </row>
    <row r="40" spans="1:4" s="7" customFormat="1" ht="13.8" x14ac:dyDescent="0.25">
      <c r="A40" s="5">
        <v>37</v>
      </c>
      <c r="B40" s="6">
        <v>31</v>
      </c>
      <c r="C40" s="5">
        <v>1</v>
      </c>
      <c r="D40" s="40">
        <v>1</v>
      </c>
    </row>
    <row r="41" spans="1:4" s="7" customFormat="1" ht="13.8" x14ac:dyDescent="0.25">
      <c r="A41" s="48">
        <v>38</v>
      </c>
      <c r="B41" s="49">
        <v>64.599999999999994</v>
      </c>
      <c r="C41" s="48">
        <v>1</v>
      </c>
      <c r="D41" s="50">
        <v>1</v>
      </c>
    </row>
    <row r="42" spans="1:4" s="7" customFormat="1" ht="13.8" x14ac:dyDescent="0.25">
      <c r="A42" s="48">
        <v>39</v>
      </c>
      <c r="B42" s="49">
        <v>54.7</v>
      </c>
      <c r="C42" s="48">
        <v>2</v>
      </c>
      <c r="D42" s="50">
        <v>1</v>
      </c>
    </row>
    <row r="43" spans="1:4" s="7" customFormat="1" ht="13.8" x14ac:dyDescent="0.25">
      <c r="A43" s="5">
        <v>40</v>
      </c>
      <c r="B43" s="6">
        <v>67.2</v>
      </c>
      <c r="C43" s="5">
        <v>3</v>
      </c>
      <c r="D43" s="40">
        <v>1</v>
      </c>
    </row>
    <row r="44" spans="1:4" s="7" customFormat="1" ht="13.8" x14ac:dyDescent="0.25">
      <c r="A44" s="5">
        <v>41</v>
      </c>
      <c r="B44" s="6">
        <v>36.799999999999997</v>
      </c>
      <c r="C44" s="5">
        <v>1</v>
      </c>
      <c r="D44" s="40">
        <v>1</v>
      </c>
    </row>
    <row r="45" spans="1:4" s="7" customFormat="1" ht="13.8" x14ac:dyDescent="0.25">
      <c r="A45" s="5">
        <v>42</v>
      </c>
      <c r="B45" s="6">
        <v>32.5</v>
      </c>
      <c r="C45" s="5">
        <v>1</v>
      </c>
      <c r="D45" s="40">
        <v>1</v>
      </c>
    </row>
    <row r="46" spans="1:4" s="7" customFormat="1" ht="13.8" x14ac:dyDescent="0.25">
      <c r="A46" s="5">
        <v>43</v>
      </c>
      <c r="B46" s="6">
        <v>31.6</v>
      </c>
      <c r="C46" s="5">
        <v>1</v>
      </c>
      <c r="D46" s="40">
        <v>1</v>
      </c>
    </row>
    <row r="47" spans="1:4" s="7" customFormat="1" ht="13.8" x14ac:dyDescent="0.25">
      <c r="A47" s="5">
        <v>44</v>
      </c>
      <c r="B47" s="6">
        <v>64.900000000000006</v>
      </c>
      <c r="C47" s="5">
        <v>4</v>
      </c>
      <c r="D47" s="40">
        <v>1</v>
      </c>
    </row>
    <row r="48" spans="1:4" s="7" customFormat="1" ht="13.8" x14ac:dyDescent="0.25">
      <c r="A48" s="5">
        <v>45</v>
      </c>
      <c r="B48" s="6">
        <v>54.5</v>
      </c>
      <c r="C48" s="5">
        <v>4</v>
      </c>
      <c r="D48" s="40">
        <v>1</v>
      </c>
    </row>
    <row r="49" spans="1:4" s="7" customFormat="1" ht="13.8" x14ac:dyDescent="0.25">
      <c r="A49" s="48">
        <v>46</v>
      </c>
      <c r="B49" s="49">
        <v>68</v>
      </c>
      <c r="C49" s="48">
        <v>2</v>
      </c>
      <c r="D49" s="50">
        <v>1</v>
      </c>
    </row>
    <row r="50" spans="1:4" s="7" customFormat="1" ht="13.8" x14ac:dyDescent="0.25">
      <c r="A50" s="48">
        <v>47</v>
      </c>
      <c r="B50" s="49">
        <v>37</v>
      </c>
      <c r="C50" s="48">
        <v>2</v>
      </c>
      <c r="D50" s="50">
        <v>1</v>
      </c>
    </row>
    <row r="51" spans="1:4" s="7" customFormat="1" ht="13.8" x14ac:dyDescent="0.25">
      <c r="A51" s="5">
        <v>48</v>
      </c>
      <c r="B51" s="6">
        <v>32.4</v>
      </c>
      <c r="C51" s="5">
        <v>2</v>
      </c>
      <c r="D51" s="40">
        <v>1</v>
      </c>
    </row>
    <row r="52" spans="1:4" s="7" customFormat="1" ht="13.8" x14ac:dyDescent="0.25">
      <c r="A52" s="5">
        <v>50</v>
      </c>
      <c r="B52" s="6">
        <v>65.7</v>
      </c>
      <c r="C52" s="5">
        <v>2</v>
      </c>
      <c r="D52" s="40">
        <v>1</v>
      </c>
    </row>
    <row r="53" spans="1:4" s="7" customFormat="1" ht="13.8" x14ac:dyDescent="0.25">
      <c r="A53" s="5">
        <v>51</v>
      </c>
      <c r="B53" s="6">
        <v>53.2</v>
      </c>
      <c r="C53" s="5">
        <v>1</v>
      </c>
      <c r="D53" s="40">
        <v>1</v>
      </c>
    </row>
    <row r="54" spans="1:4" s="7" customFormat="1" ht="13.8" x14ac:dyDescent="0.25">
      <c r="A54" s="5">
        <v>52</v>
      </c>
      <c r="B54" s="6">
        <v>66.900000000000006</v>
      </c>
      <c r="C54" s="5">
        <v>1</v>
      </c>
      <c r="D54" s="40">
        <v>1</v>
      </c>
    </row>
    <row r="55" spans="1:4" s="7" customFormat="1" ht="13.8" x14ac:dyDescent="0.25">
      <c r="A55" s="5">
        <v>53</v>
      </c>
      <c r="B55" s="6">
        <v>36.9</v>
      </c>
      <c r="C55" s="5">
        <v>1</v>
      </c>
      <c r="D55" s="40">
        <v>1</v>
      </c>
    </row>
    <row r="56" spans="1:4" s="7" customFormat="1" ht="13.8" x14ac:dyDescent="0.25">
      <c r="A56" s="5">
        <v>54</v>
      </c>
      <c r="B56" s="6">
        <v>32.6</v>
      </c>
      <c r="C56" s="5">
        <v>2</v>
      </c>
      <c r="D56" s="40">
        <v>1</v>
      </c>
    </row>
    <row r="57" spans="1:4" s="7" customFormat="1" ht="13.8" x14ac:dyDescent="0.25">
      <c r="A57" s="5">
        <v>55</v>
      </c>
      <c r="B57" s="6">
        <v>31.7</v>
      </c>
      <c r="C57" s="5">
        <v>1</v>
      </c>
      <c r="D57" s="40">
        <v>1</v>
      </c>
    </row>
    <row r="58" spans="1:4" s="7" customFormat="1" ht="13.8" x14ac:dyDescent="0.25">
      <c r="A58" s="48">
        <v>56</v>
      </c>
      <c r="B58" s="49">
        <v>64.099999999999994</v>
      </c>
      <c r="C58" s="48">
        <v>2</v>
      </c>
      <c r="D58" s="50">
        <v>1</v>
      </c>
    </row>
    <row r="59" spans="1:4" s="7" customFormat="1" ht="13.8" x14ac:dyDescent="0.25">
      <c r="A59" s="48">
        <v>57</v>
      </c>
      <c r="B59" s="49">
        <v>54.1</v>
      </c>
      <c r="C59" s="48">
        <v>2</v>
      </c>
      <c r="D59" s="50">
        <v>1</v>
      </c>
    </row>
    <row r="60" spans="1:4" s="7" customFormat="1" ht="13.8" x14ac:dyDescent="0.25">
      <c r="A60" s="48">
        <v>58</v>
      </c>
      <c r="B60" s="49">
        <v>68.599999999999994</v>
      </c>
      <c r="C60" s="48">
        <v>1</v>
      </c>
      <c r="D60" s="50">
        <v>1</v>
      </c>
    </row>
    <row r="61" spans="1:4" s="7" customFormat="1" ht="13.8" x14ac:dyDescent="0.25">
      <c r="A61" s="48">
        <v>59</v>
      </c>
      <c r="B61" s="49">
        <v>37.4</v>
      </c>
      <c r="C61" s="48">
        <v>1</v>
      </c>
      <c r="D61" s="50">
        <v>1</v>
      </c>
    </row>
    <row r="62" spans="1:4" s="7" customFormat="1" ht="13.8" x14ac:dyDescent="0.25">
      <c r="A62" s="5">
        <v>60</v>
      </c>
      <c r="B62" s="6">
        <v>32</v>
      </c>
      <c r="C62" s="5">
        <v>1</v>
      </c>
      <c r="D62" s="40">
        <v>1</v>
      </c>
    </row>
    <row r="63" spans="1:4" s="7" customFormat="1" ht="13.8" x14ac:dyDescent="0.25">
      <c r="A63" s="5">
        <v>61</v>
      </c>
      <c r="B63" s="6">
        <v>30.9</v>
      </c>
      <c r="C63" s="5">
        <v>1</v>
      </c>
      <c r="D63" s="40">
        <v>1</v>
      </c>
    </row>
    <row r="64" spans="1:4" s="7" customFormat="1" ht="13.8" x14ac:dyDescent="0.25">
      <c r="A64" s="5">
        <v>62</v>
      </c>
      <c r="B64" s="6">
        <v>65.2</v>
      </c>
      <c r="C64" s="5">
        <v>3</v>
      </c>
      <c r="D64" s="40">
        <v>1</v>
      </c>
    </row>
    <row r="65" spans="1:4" s="7" customFormat="1" ht="13.8" x14ac:dyDescent="0.25">
      <c r="A65" s="5">
        <v>63</v>
      </c>
      <c r="B65" s="6">
        <v>53.8</v>
      </c>
      <c r="C65" s="5">
        <v>2</v>
      </c>
      <c r="D65" s="40">
        <v>1</v>
      </c>
    </row>
    <row r="66" spans="1:4" s="7" customFormat="1" ht="13.8" x14ac:dyDescent="0.25">
      <c r="A66" s="5">
        <v>64</v>
      </c>
      <c r="B66" s="6">
        <v>67.099999999999994</v>
      </c>
      <c r="C66" s="5">
        <v>3</v>
      </c>
      <c r="D66" s="40">
        <v>1</v>
      </c>
    </row>
    <row r="67" spans="1:4" s="7" customFormat="1" ht="13.8" x14ac:dyDescent="0.25">
      <c r="A67" s="5">
        <v>65</v>
      </c>
      <c r="B67" s="6">
        <v>36.5</v>
      </c>
      <c r="C67" s="5">
        <v>1</v>
      </c>
      <c r="D67" s="40">
        <v>1</v>
      </c>
    </row>
    <row r="68" spans="1:4" s="7" customFormat="1" ht="13.8" x14ac:dyDescent="0.25">
      <c r="A68" s="5">
        <v>66</v>
      </c>
      <c r="B68" s="6">
        <v>32.700000000000003</v>
      </c>
      <c r="C68" s="5" t="s">
        <v>8</v>
      </c>
      <c r="D68" s="40">
        <v>1</v>
      </c>
    </row>
    <row r="69" spans="1:4" s="7" customFormat="1" ht="13.8" x14ac:dyDescent="0.25">
      <c r="A69" s="5">
        <v>67</v>
      </c>
      <c r="B69" s="6">
        <v>30.7</v>
      </c>
      <c r="C69" s="5">
        <v>2</v>
      </c>
      <c r="D69" s="40">
        <v>1</v>
      </c>
    </row>
    <row r="70" spans="1:4" s="7" customFormat="1" ht="13.8" x14ac:dyDescent="0.25">
      <c r="A70" s="5">
        <v>68</v>
      </c>
      <c r="B70" s="6">
        <v>65.400000000000006</v>
      </c>
      <c r="C70" s="5">
        <v>3</v>
      </c>
      <c r="D70" s="40">
        <v>1</v>
      </c>
    </row>
    <row r="71" spans="1:4" s="7" customFormat="1" ht="14.4" thickBot="1" x14ac:dyDescent="0.3">
      <c r="A71" s="8">
        <v>69</v>
      </c>
      <c r="B71" s="6">
        <v>53.9</v>
      </c>
      <c r="C71" s="8" t="s">
        <v>8</v>
      </c>
      <c r="D71" s="40">
        <v>1</v>
      </c>
    </row>
    <row r="72" spans="1:4" s="11" customFormat="1" ht="18.75" customHeight="1" thickBot="1" x14ac:dyDescent="0.3">
      <c r="A72" s="9" t="s">
        <v>9</v>
      </c>
      <c r="B72" s="10">
        <f>SUM(B6:B71)</f>
        <v>3195</v>
      </c>
      <c r="C72" s="27">
        <f>SUM(C6:C71)</f>
        <v>120</v>
      </c>
      <c r="D72" s="42">
        <f>SUM(D6:D71)</f>
        <v>66</v>
      </c>
    </row>
    <row r="74" spans="1:4" x14ac:dyDescent="0.25">
      <c r="A74" s="51" t="s">
        <v>17</v>
      </c>
      <c r="B74" s="52" t="s">
        <v>18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3"/>
  <sheetViews>
    <sheetView workbookViewId="0">
      <selection activeCell="K18" sqref="K18"/>
    </sheetView>
  </sheetViews>
  <sheetFormatPr defaultColWidth="9.109375" defaultRowHeight="13.2" x14ac:dyDescent="0.25"/>
  <cols>
    <col min="1" max="1" width="21" style="59" customWidth="1"/>
    <col min="2" max="2" width="9.109375" style="59"/>
    <col min="3" max="3" width="9.5546875" style="59" bestFit="1" customWidth="1"/>
    <col min="4" max="16384" width="9.109375" style="59"/>
  </cols>
  <sheetData>
    <row r="1" spans="1:9" ht="18" thickBot="1" x14ac:dyDescent="0.3">
      <c r="A1" s="105" t="s">
        <v>44</v>
      </c>
      <c r="B1" s="63"/>
      <c r="C1" s="63"/>
      <c r="D1" s="63"/>
      <c r="E1" s="63"/>
      <c r="F1" s="63"/>
      <c r="G1" s="63"/>
      <c r="H1" s="63"/>
      <c r="I1" s="84" t="s">
        <v>39</v>
      </c>
    </row>
    <row r="2" spans="1:9" ht="15.6" x14ac:dyDescent="0.25">
      <c r="A2" s="88" t="s">
        <v>34</v>
      </c>
      <c r="B2" s="122">
        <v>264</v>
      </c>
      <c r="C2" s="72">
        <v>265</v>
      </c>
      <c r="D2" s="60">
        <v>266</v>
      </c>
      <c r="E2" s="60">
        <v>267</v>
      </c>
      <c r="F2" s="60">
        <v>268</v>
      </c>
      <c r="G2" s="60">
        <v>269</v>
      </c>
      <c r="H2" s="66"/>
      <c r="I2" s="85">
        <v>1</v>
      </c>
    </row>
    <row r="3" spans="1:9" ht="16.2" thickBot="1" x14ac:dyDescent="0.3">
      <c r="A3" s="89" t="s">
        <v>19</v>
      </c>
      <c r="B3" s="71">
        <v>270</v>
      </c>
      <c r="C3" s="61">
        <v>271</v>
      </c>
      <c r="D3" s="61">
        <v>272</v>
      </c>
      <c r="E3" s="71">
        <v>273</v>
      </c>
      <c r="F3" s="71">
        <v>274</v>
      </c>
      <c r="G3" s="61">
        <v>275</v>
      </c>
      <c r="H3" s="61">
        <v>276</v>
      </c>
      <c r="I3" s="85">
        <v>3</v>
      </c>
    </row>
    <row r="4" spans="1:9" ht="15.6" x14ac:dyDescent="0.25">
      <c r="A4" s="88" t="s">
        <v>20</v>
      </c>
      <c r="B4" s="72">
        <v>277</v>
      </c>
      <c r="C4" s="72">
        <v>278</v>
      </c>
      <c r="D4" s="72">
        <v>279</v>
      </c>
      <c r="E4" s="60">
        <v>280</v>
      </c>
      <c r="F4" s="60">
        <v>281</v>
      </c>
      <c r="G4" s="60">
        <v>282</v>
      </c>
      <c r="H4" s="72">
        <v>283</v>
      </c>
      <c r="I4" s="85">
        <v>4</v>
      </c>
    </row>
    <row r="5" spans="1:9" ht="16.2" thickBot="1" x14ac:dyDescent="0.3">
      <c r="A5" s="89" t="s">
        <v>21</v>
      </c>
      <c r="B5" s="71">
        <v>284</v>
      </c>
      <c r="C5" s="67">
        <v>285</v>
      </c>
      <c r="D5" s="71">
        <v>286</v>
      </c>
      <c r="E5" s="71">
        <v>287</v>
      </c>
      <c r="F5" s="71">
        <v>288</v>
      </c>
      <c r="G5" s="61">
        <v>289</v>
      </c>
      <c r="H5" s="71">
        <v>290</v>
      </c>
      <c r="I5" s="85">
        <v>5</v>
      </c>
    </row>
    <row r="6" spans="1:9" ht="15.6" x14ac:dyDescent="0.25">
      <c r="A6" s="88" t="s">
        <v>22</v>
      </c>
      <c r="B6" s="72">
        <v>291</v>
      </c>
      <c r="C6" s="72">
        <v>292</v>
      </c>
      <c r="D6" s="72">
        <v>293</v>
      </c>
      <c r="E6" s="60">
        <v>294</v>
      </c>
      <c r="F6" s="60">
        <v>295</v>
      </c>
      <c r="G6" s="72">
        <v>296</v>
      </c>
      <c r="H6" s="72">
        <v>297</v>
      </c>
      <c r="I6" s="85">
        <v>5</v>
      </c>
    </row>
    <row r="7" spans="1:9" ht="16.2" thickBot="1" x14ac:dyDescent="0.3">
      <c r="A7" s="89" t="s">
        <v>23</v>
      </c>
      <c r="B7" s="71">
        <v>298</v>
      </c>
      <c r="C7" s="61">
        <v>299</v>
      </c>
      <c r="D7" s="71">
        <v>300</v>
      </c>
      <c r="E7" s="61">
        <v>301</v>
      </c>
      <c r="F7" s="61">
        <v>302</v>
      </c>
      <c r="G7" s="61">
        <v>303</v>
      </c>
      <c r="H7" s="71">
        <v>304</v>
      </c>
      <c r="I7" s="85">
        <v>3</v>
      </c>
    </row>
    <row r="8" spans="1:9" ht="15.6" x14ac:dyDescent="0.25">
      <c r="A8" s="88" t="s">
        <v>24</v>
      </c>
      <c r="B8" s="72">
        <v>305</v>
      </c>
      <c r="C8" s="72">
        <v>306</v>
      </c>
      <c r="D8" s="60">
        <v>307</v>
      </c>
      <c r="E8" s="60">
        <v>308</v>
      </c>
      <c r="F8" s="72">
        <v>309</v>
      </c>
      <c r="G8" s="60">
        <v>310</v>
      </c>
      <c r="H8" s="72">
        <v>311</v>
      </c>
      <c r="I8" s="85">
        <v>4</v>
      </c>
    </row>
    <row r="9" spans="1:9" ht="16.2" thickBot="1" x14ac:dyDescent="0.3">
      <c r="A9" s="89" t="s">
        <v>25</v>
      </c>
      <c r="B9" s="71">
        <v>312</v>
      </c>
      <c r="C9" s="71">
        <v>313</v>
      </c>
      <c r="D9" s="61">
        <v>314</v>
      </c>
      <c r="E9" s="71">
        <v>315</v>
      </c>
      <c r="F9" s="71">
        <v>316</v>
      </c>
      <c r="G9" s="61">
        <v>317</v>
      </c>
      <c r="H9" s="61">
        <v>318</v>
      </c>
      <c r="I9" s="85">
        <v>4</v>
      </c>
    </row>
    <row r="10" spans="1:9" ht="15.6" x14ac:dyDescent="0.25">
      <c r="A10" s="88" t="s">
        <v>26</v>
      </c>
      <c r="B10" s="72">
        <v>319</v>
      </c>
      <c r="C10" s="72">
        <v>320</v>
      </c>
      <c r="D10" s="60">
        <v>321</v>
      </c>
      <c r="E10" s="72">
        <v>322</v>
      </c>
      <c r="F10" s="72">
        <v>323</v>
      </c>
      <c r="G10" s="60">
        <v>324</v>
      </c>
      <c r="H10" s="72">
        <v>325</v>
      </c>
      <c r="I10" s="85">
        <v>5</v>
      </c>
    </row>
    <row r="11" spans="1:9" ht="16.2" thickBot="1" x14ac:dyDescent="0.3">
      <c r="A11" s="89" t="s">
        <v>27</v>
      </c>
      <c r="B11" s="71">
        <v>326</v>
      </c>
      <c r="C11" s="61">
        <v>327</v>
      </c>
      <c r="D11" s="61">
        <v>328</v>
      </c>
      <c r="E11" s="71">
        <v>329</v>
      </c>
      <c r="F11" s="61">
        <v>330</v>
      </c>
      <c r="G11" s="71">
        <v>331</v>
      </c>
      <c r="H11" s="61">
        <v>332</v>
      </c>
      <c r="I11" s="85">
        <v>3</v>
      </c>
    </row>
    <row r="12" spans="1:9" ht="15.6" x14ac:dyDescent="0.25">
      <c r="A12" s="88" t="s">
        <v>28</v>
      </c>
      <c r="B12" s="72">
        <v>333</v>
      </c>
      <c r="C12" s="72">
        <v>334</v>
      </c>
      <c r="D12" s="72">
        <v>335</v>
      </c>
      <c r="E12" s="72">
        <v>336</v>
      </c>
      <c r="F12" s="60">
        <v>337</v>
      </c>
      <c r="G12" s="60">
        <v>338</v>
      </c>
      <c r="H12" s="72">
        <v>339</v>
      </c>
      <c r="I12" s="85">
        <v>4</v>
      </c>
    </row>
    <row r="13" spans="1:9" ht="16.2" thickBot="1" x14ac:dyDescent="0.3">
      <c r="A13" s="89" t="s">
        <v>29</v>
      </c>
      <c r="B13" s="71">
        <v>340</v>
      </c>
      <c r="C13" s="61">
        <v>341</v>
      </c>
      <c r="D13" s="71">
        <v>342</v>
      </c>
      <c r="E13" s="61">
        <v>343</v>
      </c>
      <c r="F13" s="61">
        <v>344</v>
      </c>
      <c r="G13" s="61">
        <v>345</v>
      </c>
      <c r="H13" s="71">
        <v>346</v>
      </c>
      <c r="I13" s="85">
        <v>3</v>
      </c>
    </row>
    <row r="14" spans="1:9" ht="15.6" x14ac:dyDescent="0.25">
      <c r="A14" s="88" t="s">
        <v>35</v>
      </c>
      <c r="B14" s="72">
        <v>347</v>
      </c>
      <c r="C14" s="60">
        <v>348</v>
      </c>
      <c r="D14" s="72">
        <v>349</v>
      </c>
      <c r="E14" s="60">
        <v>350</v>
      </c>
      <c r="F14" s="60">
        <v>351</v>
      </c>
      <c r="G14" s="60">
        <v>352</v>
      </c>
      <c r="H14" s="72">
        <v>353</v>
      </c>
      <c r="I14" s="85">
        <v>3</v>
      </c>
    </row>
    <row r="15" spans="1:9" ht="16.2" thickBot="1" x14ac:dyDescent="0.3">
      <c r="A15" s="89" t="s">
        <v>31</v>
      </c>
      <c r="B15" s="61">
        <v>354</v>
      </c>
      <c r="C15" s="71">
        <v>355</v>
      </c>
      <c r="D15" s="71">
        <v>356</v>
      </c>
      <c r="E15" s="71">
        <v>357</v>
      </c>
      <c r="F15" s="71">
        <v>358</v>
      </c>
      <c r="G15" s="71">
        <v>359</v>
      </c>
      <c r="H15" s="71">
        <v>360</v>
      </c>
      <c r="I15" s="85">
        <v>6</v>
      </c>
    </row>
    <row r="16" spans="1:9" ht="16.2" thickBot="1" x14ac:dyDescent="0.3">
      <c r="A16" s="106" t="s">
        <v>32</v>
      </c>
      <c r="B16" s="108">
        <v>361</v>
      </c>
      <c r="C16" s="108">
        <v>362</v>
      </c>
      <c r="D16" s="108">
        <v>363</v>
      </c>
      <c r="E16" s="107">
        <v>364</v>
      </c>
      <c r="F16" s="108">
        <v>365</v>
      </c>
      <c r="G16" s="108">
        <v>366</v>
      </c>
      <c r="H16" s="108">
        <v>367</v>
      </c>
      <c r="I16" s="109">
        <v>6</v>
      </c>
    </row>
    <row r="17" spans="1:9" ht="15.6" x14ac:dyDescent="0.25">
      <c r="A17" s="88" t="s">
        <v>33</v>
      </c>
      <c r="B17" s="72">
        <v>368</v>
      </c>
      <c r="C17" s="60">
        <v>369</v>
      </c>
      <c r="D17" s="60">
        <v>370</v>
      </c>
      <c r="E17" s="72">
        <v>371</v>
      </c>
      <c r="F17" s="72">
        <v>372</v>
      </c>
      <c r="G17" s="72">
        <v>373</v>
      </c>
      <c r="H17" s="72">
        <v>374</v>
      </c>
      <c r="I17" s="110">
        <v>5</v>
      </c>
    </row>
    <row r="18" spans="1:9" ht="13.8" thickBot="1" x14ac:dyDescent="0.3">
      <c r="A18" s="111" t="s">
        <v>40</v>
      </c>
      <c r="B18" s="131">
        <v>15</v>
      </c>
      <c r="C18" s="112">
        <v>9</v>
      </c>
      <c r="D18" s="112">
        <v>9</v>
      </c>
      <c r="E18" s="112">
        <v>8</v>
      </c>
      <c r="F18" s="112">
        <v>8</v>
      </c>
      <c r="G18" s="112">
        <v>5</v>
      </c>
      <c r="H18" s="131">
        <v>12</v>
      </c>
      <c r="I18" s="113">
        <f>SUM(B18:H18)</f>
        <v>66</v>
      </c>
    </row>
    <row r="19" spans="1:9" x14ac:dyDescent="0.25">
      <c r="A19" s="1" t="s">
        <v>46</v>
      </c>
      <c r="B19" s="58">
        <v>111</v>
      </c>
      <c r="C19" s="118">
        <v>1</v>
      </c>
      <c r="D19" s="1"/>
    </row>
    <row r="20" spans="1:9" x14ac:dyDescent="0.25">
      <c r="A20" s="1" t="s">
        <v>47</v>
      </c>
      <c r="B20" s="58">
        <f>I18</f>
        <v>66</v>
      </c>
      <c r="C20" s="74">
        <f>B20/111%</f>
        <v>59.459459459459453</v>
      </c>
    </row>
    <row r="23" spans="1:9" x14ac:dyDescent="0.25">
      <c r="B23" s="86"/>
    </row>
  </sheetData>
  <pageMargins left="0.25" right="0.25" top="0.75" bottom="0.75" header="0.3" footer="0.3"/>
  <pageSetup paperSize="9" scale="8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1"/>
  <sheetViews>
    <sheetView workbookViewId="0">
      <selection activeCell="M17" sqref="M17"/>
    </sheetView>
  </sheetViews>
  <sheetFormatPr defaultRowHeight="13.2" x14ac:dyDescent="0.25"/>
  <cols>
    <col min="1" max="1" width="19" customWidth="1"/>
    <col min="3" max="3" width="9.5546875" bestFit="1" customWidth="1"/>
  </cols>
  <sheetData>
    <row r="1" spans="1:8" ht="18" thickBot="1" x14ac:dyDescent="0.3">
      <c r="A1" s="62"/>
      <c r="B1" s="105" t="s">
        <v>45</v>
      </c>
      <c r="C1" s="62"/>
      <c r="D1" s="62"/>
      <c r="E1" s="62"/>
      <c r="F1" s="62"/>
      <c r="G1" s="62"/>
      <c r="H1" s="115" t="s">
        <v>39</v>
      </c>
    </row>
    <row r="2" spans="1:8" ht="15.6" x14ac:dyDescent="0.25">
      <c r="A2" s="90" t="s">
        <v>34</v>
      </c>
      <c r="B2" s="60"/>
      <c r="C2" s="60">
        <v>375</v>
      </c>
      <c r="D2" s="72">
        <v>376</v>
      </c>
      <c r="E2" s="72">
        <v>377</v>
      </c>
      <c r="F2" s="72">
        <v>378</v>
      </c>
      <c r="G2" s="72">
        <v>379</v>
      </c>
      <c r="H2" s="110">
        <v>4</v>
      </c>
    </row>
    <row r="3" spans="1:8" ht="16.2" thickBot="1" x14ac:dyDescent="0.3">
      <c r="A3" s="91" t="s">
        <v>19</v>
      </c>
      <c r="B3" s="61">
        <v>380</v>
      </c>
      <c r="C3" s="61">
        <v>381</v>
      </c>
      <c r="D3" s="61">
        <v>382</v>
      </c>
      <c r="E3" s="71">
        <v>383</v>
      </c>
      <c r="F3" s="71">
        <v>384</v>
      </c>
      <c r="G3" s="61">
        <v>385</v>
      </c>
      <c r="H3" s="116">
        <v>2</v>
      </c>
    </row>
    <row r="4" spans="1:8" ht="15.6" x14ac:dyDescent="0.25">
      <c r="A4" s="90" t="s">
        <v>20</v>
      </c>
      <c r="B4" s="60">
        <v>386</v>
      </c>
      <c r="C4" s="60">
        <v>387</v>
      </c>
      <c r="D4" s="72">
        <v>388</v>
      </c>
      <c r="E4" s="72">
        <v>389</v>
      </c>
      <c r="F4" s="72">
        <v>390</v>
      </c>
      <c r="G4" s="72">
        <v>391</v>
      </c>
      <c r="H4" s="110">
        <v>4</v>
      </c>
    </row>
    <row r="5" spans="1:8" ht="16.2" thickBot="1" x14ac:dyDescent="0.3">
      <c r="A5" s="89" t="s">
        <v>21</v>
      </c>
      <c r="B5" s="71">
        <v>392</v>
      </c>
      <c r="C5" s="71">
        <v>393</v>
      </c>
      <c r="D5" s="71">
        <v>394</v>
      </c>
      <c r="E5" s="61">
        <v>395</v>
      </c>
      <c r="F5" s="71">
        <v>396</v>
      </c>
      <c r="G5" s="71">
        <v>397</v>
      </c>
      <c r="H5" s="116">
        <v>5</v>
      </c>
    </row>
    <row r="6" spans="1:8" ht="15.6" x14ac:dyDescent="0.25">
      <c r="A6" s="88" t="s">
        <v>22</v>
      </c>
      <c r="B6" s="72">
        <v>398</v>
      </c>
      <c r="C6" s="60">
        <v>399</v>
      </c>
      <c r="D6" s="60">
        <v>400</v>
      </c>
      <c r="E6" s="72">
        <v>401</v>
      </c>
      <c r="F6" s="60">
        <v>402</v>
      </c>
      <c r="G6" s="60">
        <v>403</v>
      </c>
      <c r="H6" s="110">
        <v>2</v>
      </c>
    </row>
    <row r="7" spans="1:8" ht="16.2" thickBot="1" x14ac:dyDescent="0.3">
      <c r="A7" s="89" t="s">
        <v>23</v>
      </c>
      <c r="B7" s="61">
        <v>404</v>
      </c>
      <c r="C7" s="71">
        <v>405</v>
      </c>
      <c r="D7" s="61">
        <v>406</v>
      </c>
      <c r="E7" s="61">
        <v>407</v>
      </c>
      <c r="F7" s="61">
        <v>408</v>
      </c>
      <c r="G7" s="61">
        <v>409</v>
      </c>
      <c r="H7" s="116">
        <v>1</v>
      </c>
    </row>
    <row r="8" spans="1:8" ht="15.6" x14ac:dyDescent="0.25">
      <c r="A8" s="88" t="s">
        <v>24</v>
      </c>
      <c r="B8" s="72">
        <v>410</v>
      </c>
      <c r="C8" s="60">
        <v>411</v>
      </c>
      <c r="D8" s="72">
        <v>412</v>
      </c>
      <c r="E8" s="72">
        <v>413</v>
      </c>
      <c r="F8" s="72">
        <v>414</v>
      </c>
      <c r="G8" s="72">
        <v>415</v>
      </c>
      <c r="H8" s="110">
        <v>4</v>
      </c>
    </row>
    <row r="9" spans="1:8" ht="16.2" thickBot="1" x14ac:dyDescent="0.3">
      <c r="A9" s="89" t="s">
        <v>25</v>
      </c>
      <c r="B9" s="71">
        <v>416</v>
      </c>
      <c r="C9" s="61">
        <v>417</v>
      </c>
      <c r="D9" s="71">
        <v>418</v>
      </c>
      <c r="E9" s="71">
        <v>419</v>
      </c>
      <c r="F9" s="71">
        <v>420</v>
      </c>
      <c r="G9" s="61">
        <v>421</v>
      </c>
      <c r="H9" s="116">
        <v>4</v>
      </c>
    </row>
    <row r="10" spans="1:8" ht="15.6" x14ac:dyDescent="0.25">
      <c r="A10" s="88" t="s">
        <v>26</v>
      </c>
      <c r="B10" s="72">
        <v>422</v>
      </c>
      <c r="C10" s="72">
        <v>423</v>
      </c>
      <c r="D10" s="60">
        <v>424</v>
      </c>
      <c r="E10" s="72">
        <v>425</v>
      </c>
      <c r="F10" s="60">
        <v>426</v>
      </c>
      <c r="G10" s="60">
        <v>427</v>
      </c>
      <c r="H10" s="110">
        <v>3</v>
      </c>
    </row>
    <row r="11" spans="1:8" ht="16.2" thickBot="1" x14ac:dyDescent="0.3">
      <c r="A11" s="89" t="s">
        <v>27</v>
      </c>
      <c r="B11" s="61">
        <v>428</v>
      </c>
      <c r="C11" s="61">
        <v>429</v>
      </c>
      <c r="D11" s="71">
        <v>430</v>
      </c>
      <c r="E11" s="71">
        <v>431</v>
      </c>
      <c r="F11" s="61">
        <v>432</v>
      </c>
      <c r="G11" s="71">
        <v>433</v>
      </c>
      <c r="H11" s="116">
        <v>3</v>
      </c>
    </row>
    <row r="12" spans="1:8" ht="16.2" thickBot="1" x14ac:dyDescent="0.3">
      <c r="A12" s="88" t="s">
        <v>28</v>
      </c>
      <c r="B12" s="72">
        <v>434</v>
      </c>
      <c r="C12" s="72">
        <v>435</v>
      </c>
      <c r="D12" s="60">
        <v>436</v>
      </c>
      <c r="E12" s="72">
        <v>437</v>
      </c>
      <c r="F12" s="122">
        <v>438</v>
      </c>
      <c r="G12" s="72">
        <v>439</v>
      </c>
      <c r="H12" s="110">
        <v>5</v>
      </c>
    </row>
    <row r="13" spans="1:8" ht="15.6" x14ac:dyDescent="0.25">
      <c r="A13" s="88" t="s">
        <v>36</v>
      </c>
      <c r="B13" s="122">
        <v>440</v>
      </c>
      <c r="C13" s="60">
        <v>441</v>
      </c>
      <c r="D13" s="60">
        <v>442</v>
      </c>
      <c r="E13" s="60">
        <v>443</v>
      </c>
      <c r="F13" s="72">
        <v>444</v>
      </c>
      <c r="G13" s="72">
        <v>445</v>
      </c>
      <c r="H13" s="110">
        <v>2</v>
      </c>
    </row>
    <row r="14" spans="1:8" ht="13.8" thickBot="1" x14ac:dyDescent="0.3">
      <c r="A14" s="92" t="s">
        <v>40</v>
      </c>
      <c r="B14" s="112">
        <v>6</v>
      </c>
      <c r="C14" s="112">
        <v>4</v>
      </c>
      <c r="D14" s="112">
        <v>6</v>
      </c>
      <c r="E14" s="131">
        <v>9</v>
      </c>
      <c r="F14" s="112">
        <v>7</v>
      </c>
      <c r="G14" s="112">
        <v>7</v>
      </c>
      <c r="H14" s="117">
        <f>SUM(B14:G14)</f>
        <v>39</v>
      </c>
    </row>
    <row r="15" spans="1:8" x14ac:dyDescent="0.25">
      <c r="A15" s="1" t="s">
        <v>46</v>
      </c>
      <c r="B15" s="58">
        <v>77</v>
      </c>
      <c r="C15" s="118">
        <v>1</v>
      </c>
      <c r="D15" s="1"/>
      <c r="H15" s="87"/>
    </row>
    <row r="16" spans="1:8" x14ac:dyDescent="0.25">
      <c r="A16" s="1" t="s">
        <v>47</v>
      </c>
      <c r="B16" s="58">
        <f>H14</f>
        <v>39</v>
      </c>
      <c r="C16" s="121">
        <f>B16/B15%</f>
        <v>50.649350649350652</v>
      </c>
    </row>
    <row r="21" spans="2:2" x14ac:dyDescent="0.25">
      <c r="B21" s="1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9"/>
  <sheetViews>
    <sheetView topLeftCell="A60" workbookViewId="0">
      <selection activeCell="A67" sqref="A67:D67"/>
    </sheetView>
  </sheetViews>
  <sheetFormatPr defaultColWidth="9.109375" defaultRowHeight="13.2" x14ac:dyDescent="0.25"/>
  <cols>
    <col min="1" max="1" width="27.109375" style="2" customWidth="1"/>
    <col min="2" max="2" width="14.44140625" style="2" customWidth="1"/>
    <col min="3" max="3" width="15.88671875" style="2" customWidth="1"/>
    <col min="4" max="5" width="9.109375" style="1"/>
    <col min="6" max="6" width="27.5546875" style="1" customWidth="1"/>
    <col min="7" max="16384" width="9.109375" style="1"/>
  </cols>
  <sheetData>
    <row r="1" spans="1:5" ht="13.8" x14ac:dyDescent="0.25">
      <c r="A1" s="25" t="s">
        <v>0</v>
      </c>
      <c r="B1" s="22"/>
      <c r="C1" s="22"/>
    </row>
    <row r="2" spans="1:5" ht="13.8" x14ac:dyDescent="0.25">
      <c r="A2" s="25" t="s">
        <v>1</v>
      </c>
      <c r="B2" s="22"/>
      <c r="C2" s="22"/>
    </row>
    <row r="3" spans="1:5" ht="13.8" x14ac:dyDescent="0.25">
      <c r="A3" s="22"/>
      <c r="B3" s="22"/>
      <c r="C3" s="22"/>
    </row>
    <row r="4" spans="1:5" ht="13.8" x14ac:dyDescent="0.25">
      <c r="A4" s="23" t="s">
        <v>2</v>
      </c>
      <c r="B4" s="23" t="s">
        <v>4</v>
      </c>
      <c r="C4" s="23" t="s">
        <v>6</v>
      </c>
      <c r="D4" s="23" t="s">
        <v>6</v>
      </c>
    </row>
    <row r="5" spans="1:5" ht="13.8" x14ac:dyDescent="0.25">
      <c r="A5" s="24" t="s">
        <v>3</v>
      </c>
      <c r="B5" s="24" t="s">
        <v>5</v>
      </c>
      <c r="C5" s="24" t="s">
        <v>7</v>
      </c>
      <c r="D5" s="24" t="s">
        <v>16</v>
      </c>
    </row>
    <row r="6" spans="1:5" ht="13.8" x14ac:dyDescent="0.25">
      <c r="A6" s="18">
        <v>70</v>
      </c>
      <c r="B6" s="19">
        <v>35.5</v>
      </c>
      <c r="C6" s="18">
        <v>2</v>
      </c>
      <c r="D6" s="41">
        <v>1</v>
      </c>
    </row>
    <row r="7" spans="1:5" ht="13.8" x14ac:dyDescent="0.25">
      <c r="A7" s="45">
        <v>71</v>
      </c>
      <c r="B7" s="46">
        <v>35.5</v>
      </c>
      <c r="C7" s="45">
        <v>1</v>
      </c>
      <c r="D7" s="47">
        <v>1</v>
      </c>
    </row>
    <row r="8" spans="1:5" ht="13.8" x14ac:dyDescent="0.25">
      <c r="A8" s="18">
        <v>72</v>
      </c>
      <c r="B8" s="19">
        <v>38.6</v>
      </c>
      <c r="C8" s="18">
        <v>1</v>
      </c>
      <c r="D8" s="41">
        <v>1</v>
      </c>
    </row>
    <row r="9" spans="1:5" ht="13.8" x14ac:dyDescent="0.25">
      <c r="A9" s="45">
        <v>73</v>
      </c>
      <c r="B9" s="46">
        <v>45.1</v>
      </c>
      <c r="C9" s="45">
        <v>2</v>
      </c>
      <c r="D9" s="47">
        <v>1</v>
      </c>
    </row>
    <row r="10" spans="1:5" ht="13.8" x14ac:dyDescent="0.25">
      <c r="A10" s="32">
        <v>74</v>
      </c>
      <c r="B10" s="33">
        <v>28.535</v>
      </c>
      <c r="C10" s="32">
        <v>1</v>
      </c>
      <c r="D10" s="43">
        <v>1</v>
      </c>
    </row>
    <row r="11" spans="1:5" ht="13.8" x14ac:dyDescent="0.25">
      <c r="A11" s="18">
        <v>75</v>
      </c>
      <c r="B11" s="19">
        <v>67.900000000000006</v>
      </c>
      <c r="C11" s="18">
        <v>2</v>
      </c>
      <c r="D11" s="41">
        <v>1</v>
      </c>
    </row>
    <row r="12" spans="1:5" ht="13.8" x14ac:dyDescent="0.25">
      <c r="A12" s="18">
        <v>76</v>
      </c>
      <c r="B12" s="19">
        <v>49.4</v>
      </c>
      <c r="C12" s="18">
        <v>2</v>
      </c>
      <c r="D12" s="41">
        <v>1</v>
      </c>
      <c r="E12" s="53" t="s">
        <v>19</v>
      </c>
    </row>
    <row r="13" spans="1:5" ht="13.8" x14ac:dyDescent="0.25">
      <c r="A13" s="18">
        <v>77</v>
      </c>
      <c r="B13" s="19">
        <v>35.4</v>
      </c>
      <c r="C13" s="18">
        <v>1</v>
      </c>
      <c r="D13" s="41">
        <v>1</v>
      </c>
    </row>
    <row r="14" spans="1:5" ht="13.8" x14ac:dyDescent="0.25">
      <c r="A14" s="18">
        <v>78</v>
      </c>
      <c r="B14" s="19">
        <v>49</v>
      </c>
      <c r="C14" s="18">
        <v>1</v>
      </c>
      <c r="D14" s="41">
        <v>1</v>
      </c>
    </row>
    <row r="15" spans="1:5" ht="13.8" x14ac:dyDescent="0.25">
      <c r="A15" s="18">
        <v>79</v>
      </c>
      <c r="B15" s="19">
        <v>36</v>
      </c>
      <c r="C15" s="18">
        <v>1</v>
      </c>
      <c r="D15" s="41">
        <v>1</v>
      </c>
    </row>
    <row r="16" spans="1:5" ht="13.8" x14ac:dyDescent="0.25">
      <c r="A16" s="18">
        <v>80</v>
      </c>
      <c r="B16" s="19">
        <v>33.799999999999997</v>
      </c>
      <c r="C16" s="18">
        <v>1</v>
      </c>
      <c r="D16" s="41">
        <v>1</v>
      </c>
    </row>
    <row r="17" spans="1:5" ht="13.8" x14ac:dyDescent="0.25">
      <c r="A17" s="18">
        <v>81</v>
      </c>
      <c r="B17" s="19">
        <v>37.6</v>
      </c>
      <c r="C17" s="18">
        <v>1</v>
      </c>
      <c r="D17" s="41">
        <v>1</v>
      </c>
    </row>
    <row r="18" spans="1:5" ht="13.8" x14ac:dyDescent="0.25">
      <c r="A18" s="45">
        <v>82</v>
      </c>
      <c r="B18" s="46">
        <v>83.2</v>
      </c>
      <c r="C18" s="45">
        <v>1</v>
      </c>
      <c r="D18" s="47">
        <v>1</v>
      </c>
    </row>
    <row r="19" spans="1:5" ht="13.8" x14ac:dyDescent="0.25">
      <c r="A19" s="18">
        <v>83</v>
      </c>
      <c r="B19" s="19">
        <v>49.6</v>
      </c>
      <c r="C19" s="18">
        <v>1</v>
      </c>
      <c r="D19" s="41">
        <v>1</v>
      </c>
      <c r="E19" s="53" t="s">
        <v>20</v>
      </c>
    </row>
    <row r="20" spans="1:5" ht="13.8" x14ac:dyDescent="0.25">
      <c r="A20" s="18">
        <v>84</v>
      </c>
      <c r="B20" s="19">
        <v>35.5</v>
      </c>
      <c r="C20" s="18">
        <v>1</v>
      </c>
      <c r="D20" s="41">
        <v>1</v>
      </c>
    </row>
    <row r="21" spans="1:5" ht="13.8" x14ac:dyDescent="0.25">
      <c r="A21" s="18">
        <v>85</v>
      </c>
      <c r="B21" s="19">
        <v>48.7</v>
      </c>
      <c r="C21" s="18">
        <v>1</v>
      </c>
      <c r="D21" s="41">
        <v>1</v>
      </c>
    </row>
    <row r="22" spans="1:5" ht="13.8" x14ac:dyDescent="0.25">
      <c r="A22" s="18">
        <v>86</v>
      </c>
      <c r="B22" s="19">
        <v>36.200000000000003</v>
      </c>
      <c r="C22" s="18">
        <v>1</v>
      </c>
      <c r="D22" s="41">
        <v>1</v>
      </c>
    </row>
    <row r="23" spans="1:5" ht="13.8" x14ac:dyDescent="0.25">
      <c r="A23" s="45">
        <v>87</v>
      </c>
      <c r="B23" s="46">
        <v>33.700000000000003</v>
      </c>
      <c r="C23" s="45">
        <v>2</v>
      </c>
      <c r="D23" s="47">
        <v>1</v>
      </c>
    </row>
    <row r="24" spans="1:5" ht="13.8" x14ac:dyDescent="0.25">
      <c r="A24" s="45">
        <v>88</v>
      </c>
      <c r="B24" s="46">
        <v>50.6</v>
      </c>
      <c r="C24" s="45">
        <v>2</v>
      </c>
      <c r="D24" s="47">
        <v>1</v>
      </c>
    </row>
    <row r="25" spans="1:5" ht="13.8" x14ac:dyDescent="0.25">
      <c r="A25" s="45">
        <v>89</v>
      </c>
      <c r="B25" s="46">
        <v>80.3</v>
      </c>
      <c r="C25" s="45" t="s">
        <v>8</v>
      </c>
      <c r="D25" s="47">
        <v>1</v>
      </c>
    </row>
    <row r="26" spans="1:5" ht="13.8" x14ac:dyDescent="0.25">
      <c r="A26" s="54">
        <v>90</v>
      </c>
      <c r="B26" s="55"/>
      <c r="C26" s="54"/>
      <c r="D26" s="56"/>
      <c r="E26" s="53" t="s">
        <v>21</v>
      </c>
    </row>
    <row r="27" spans="1:5" ht="13.8" x14ac:dyDescent="0.25">
      <c r="A27" s="45">
        <v>91</v>
      </c>
      <c r="B27" s="46">
        <v>35.6</v>
      </c>
      <c r="C27" s="45">
        <v>1</v>
      </c>
      <c r="D27" s="47">
        <v>1</v>
      </c>
    </row>
    <row r="28" spans="1:5" ht="13.8" x14ac:dyDescent="0.25">
      <c r="A28" s="45">
        <v>92</v>
      </c>
      <c r="B28" s="46">
        <v>49.1</v>
      </c>
      <c r="C28" s="45">
        <v>1</v>
      </c>
      <c r="D28" s="47">
        <v>1</v>
      </c>
    </row>
    <row r="29" spans="1:5" ht="13.8" x14ac:dyDescent="0.25">
      <c r="A29" s="18">
        <v>93</v>
      </c>
      <c r="B29" s="19">
        <v>36</v>
      </c>
      <c r="C29" s="18">
        <v>1</v>
      </c>
      <c r="D29" s="41">
        <v>1</v>
      </c>
    </row>
    <row r="30" spans="1:5" ht="13.8" x14ac:dyDescent="0.25">
      <c r="A30" s="45">
        <v>94</v>
      </c>
      <c r="B30" s="46">
        <v>33.799999999999997</v>
      </c>
      <c r="C30" s="45">
        <v>1</v>
      </c>
      <c r="D30" s="47">
        <v>1</v>
      </c>
    </row>
    <row r="31" spans="1:5" ht="13.8" x14ac:dyDescent="0.25">
      <c r="A31" s="18">
        <v>95</v>
      </c>
      <c r="B31" s="19">
        <v>51</v>
      </c>
      <c r="C31" s="18">
        <v>3</v>
      </c>
      <c r="D31" s="41">
        <v>1</v>
      </c>
    </row>
    <row r="32" spans="1:5" ht="13.8" x14ac:dyDescent="0.25">
      <c r="A32" s="45">
        <v>96</v>
      </c>
      <c r="B32" s="46">
        <v>80.5</v>
      </c>
      <c r="C32" s="45" t="s">
        <v>8</v>
      </c>
      <c r="D32" s="47">
        <v>1</v>
      </c>
    </row>
    <row r="33" spans="1:6" ht="13.8" x14ac:dyDescent="0.25">
      <c r="A33" s="45">
        <v>97</v>
      </c>
      <c r="B33" s="46">
        <v>50</v>
      </c>
      <c r="C33" s="45">
        <v>2</v>
      </c>
      <c r="D33" s="47">
        <v>1</v>
      </c>
      <c r="E33" s="53" t="s">
        <v>22</v>
      </c>
    </row>
    <row r="34" spans="1:6" ht="13.8" x14ac:dyDescent="0.25">
      <c r="A34" s="45">
        <v>98</v>
      </c>
      <c r="B34" s="46">
        <v>35.5</v>
      </c>
      <c r="C34" s="45">
        <v>1</v>
      </c>
      <c r="D34" s="47">
        <v>1</v>
      </c>
    </row>
    <row r="35" spans="1:6" ht="13.8" x14ac:dyDescent="0.25">
      <c r="A35" s="45">
        <v>99</v>
      </c>
      <c r="B35" s="46">
        <v>48.7</v>
      </c>
      <c r="C35" s="45">
        <v>2</v>
      </c>
      <c r="D35" s="47">
        <v>1</v>
      </c>
    </row>
    <row r="36" spans="1:6" ht="13.8" x14ac:dyDescent="0.25">
      <c r="A36" s="18">
        <v>100</v>
      </c>
      <c r="B36" s="19">
        <v>35.700000000000003</v>
      </c>
      <c r="C36" s="18">
        <v>1</v>
      </c>
      <c r="D36" s="41">
        <v>1</v>
      </c>
    </row>
    <row r="37" spans="1:6" ht="13.8" x14ac:dyDescent="0.25">
      <c r="A37" s="18">
        <v>101</v>
      </c>
      <c r="B37" s="19">
        <v>34.200000000000003</v>
      </c>
      <c r="C37" s="18">
        <v>1</v>
      </c>
      <c r="D37" s="41">
        <v>1</v>
      </c>
    </row>
    <row r="38" spans="1:6" ht="13.8" x14ac:dyDescent="0.25">
      <c r="A38" s="18">
        <v>102</v>
      </c>
      <c r="B38" s="19">
        <v>50.8</v>
      </c>
      <c r="C38" s="18">
        <v>2</v>
      </c>
      <c r="D38" s="41">
        <v>1</v>
      </c>
    </row>
    <row r="39" spans="1:6" ht="13.8" x14ac:dyDescent="0.25">
      <c r="A39" s="18">
        <v>103</v>
      </c>
      <c r="B39" s="19">
        <v>80.3</v>
      </c>
      <c r="C39" s="18">
        <v>4</v>
      </c>
      <c r="D39" s="41">
        <v>1</v>
      </c>
    </row>
    <row r="40" spans="1:6" ht="13.8" x14ac:dyDescent="0.25">
      <c r="A40" s="45">
        <v>104</v>
      </c>
      <c r="B40" s="46">
        <v>38.4</v>
      </c>
      <c r="C40" s="45">
        <v>1</v>
      </c>
      <c r="D40" s="47">
        <v>1</v>
      </c>
      <c r="E40" s="53" t="s">
        <v>23</v>
      </c>
    </row>
    <row r="41" spans="1:6" ht="13.8" x14ac:dyDescent="0.25">
      <c r="A41" s="18">
        <v>105</v>
      </c>
      <c r="B41" s="19">
        <v>35.700000000000003</v>
      </c>
      <c r="C41" s="18">
        <v>1</v>
      </c>
      <c r="D41" s="41">
        <v>1</v>
      </c>
    </row>
    <row r="42" spans="1:6" ht="13.8" x14ac:dyDescent="0.25">
      <c r="A42" s="45">
        <v>106</v>
      </c>
      <c r="B42" s="46">
        <v>48.7</v>
      </c>
      <c r="C42" s="45">
        <v>1</v>
      </c>
      <c r="D42" s="47">
        <v>1</v>
      </c>
    </row>
    <row r="43" spans="1:6" ht="13.8" x14ac:dyDescent="0.25">
      <c r="A43" s="18">
        <v>107</v>
      </c>
      <c r="B43" s="19">
        <v>36</v>
      </c>
      <c r="C43" s="18">
        <v>1</v>
      </c>
      <c r="D43" s="41">
        <v>1</v>
      </c>
    </row>
    <row r="44" spans="1:6" ht="13.8" x14ac:dyDescent="0.25">
      <c r="A44" s="45">
        <v>108</v>
      </c>
      <c r="B44" s="46">
        <v>34</v>
      </c>
      <c r="C44" s="45">
        <v>1</v>
      </c>
      <c r="D44" s="47">
        <v>1</v>
      </c>
      <c r="F44" s="1">
        <v>89097033822</v>
      </c>
    </row>
    <row r="45" spans="1:6" ht="13.8" x14ac:dyDescent="0.25">
      <c r="A45" s="18">
        <v>109</v>
      </c>
      <c r="B45" s="19">
        <v>51.1</v>
      </c>
      <c r="C45" s="18">
        <v>3</v>
      </c>
      <c r="D45" s="41">
        <v>1</v>
      </c>
    </row>
    <row r="46" spans="1:6" ht="13.8" x14ac:dyDescent="0.25">
      <c r="A46" s="45">
        <v>110</v>
      </c>
      <c r="B46" s="46">
        <v>80.3</v>
      </c>
      <c r="C46" s="45">
        <v>2</v>
      </c>
      <c r="D46" s="47">
        <v>1</v>
      </c>
    </row>
    <row r="47" spans="1:6" ht="13.8" x14ac:dyDescent="0.25">
      <c r="A47" s="45">
        <v>111</v>
      </c>
      <c r="B47" s="46">
        <v>38.700000000000003</v>
      </c>
      <c r="C47" s="45">
        <v>3</v>
      </c>
      <c r="D47" s="47">
        <v>1</v>
      </c>
      <c r="E47" s="53" t="s">
        <v>24</v>
      </c>
    </row>
    <row r="48" spans="1:6" ht="13.8" x14ac:dyDescent="0.25">
      <c r="A48" s="18">
        <v>112</v>
      </c>
      <c r="B48" s="19">
        <v>35.4</v>
      </c>
      <c r="C48" s="18">
        <v>2</v>
      </c>
      <c r="D48" s="41">
        <v>1</v>
      </c>
    </row>
    <row r="49" spans="1:5" ht="13.8" x14ac:dyDescent="0.25">
      <c r="A49" s="18">
        <v>113</v>
      </c>
      <c r="B49" s="19">
        <v>48.7</v>
      </c>
      <c r="C49" s="18">
        <v>1</v>
      </c>
      <c r="D49" s="41">
        <v>1</v>
      </c>
    </row>
    <row r="50" spans="1:5" ht="13.8" x14ac:dyDescent="0.25">
      <c r="A50" s="18">
        <v>114</v>
      </c>
      <c r="B50" s="19">
        <v>35.700000000000003</v>
      </c>
      <c r="C50" s="18">
        <v>2</v>
      </c>
      <c r="D50" s="41">
        <v>1</v>
      </c>
    </row>
    <row r="51" spans="1:5" ht="13.8" x14ac:dyDescent="0.25">
      <c r="A51" s="18">
        <v>115</v>
      </c>
      <c r="B51" s="19">
        <v>34.299999999999997</v>
      </c>
      <c r="C51" s="18" t="s">
        <v>8</v>
      </c>
      <c r="D51" s="41">
        <v>1</v>
      </c>
    </row>
    <row r="52" spans="1:5" ht="13.8" x14ac:dyDescent="0.25">
      <c r="A52" s="45">
        <v>116</v>
      </c>
      <c r="B52" s="46">
        <v>50.6</v>
      </c>
      <c r="C52" s="45">
        <v>3</v>
      </c>
      <c r="D52" s="47">
        <v>1</v>
      </c>
    </row>
    <row r="53" spans="1:5" ht="13.8" x14ac:dyDescent="0.25">
      <c r="A53" s="45">
        <v>117</v>
      </c>
      <c r="B53" s="46">
        <v>79.2</v>
      </c>
      <c r="C53" s="45">
        <v>2</v>
      </c>
      <c r="D53" s="47">
        <v>1</v>
      </c>
    </row>
    <row r="54" spans="1:5" ht="13.8" x14ac:dyDescent="0.25">
      <c r="A54" s="45">
        <v>118</v>
      </c>
      <c r="B54" s="46">
        <v>39.200000000000003</v>
      </c>
      <c r="C54" s="45">
        <v>1</v>
      </c>
      <c r="D54" s="47">
        <v>1</v>
      </c>
      <c r="E54" s="53" t="s">
        <v>25</v>
      </c>
    </row>
    <row r="55" spans="1:5" ht="13.8" x14ac:dyDescent="0.25">
      <c r="A55" s="45">
        <v>119</v>
      </c>
      <c r="B55" s="46">
        <v>35.6</v>
      </c>
      <c r="C55" s="45">
        <v>1</v>
      </c>
      <c r="D55" s="47">
        <v>1</v>
      </c>
    </row>
    <row r="56" spans="1:5" ht="13.8" x14ac:dyDescent="0.25">
      <c r="A56" s="45">
        <v>120</v>
      </c>
      <c r="B56" s="46">
        <v>48.6</v>
      </c>
      <c r="C56" s="45">
        <v>1</v>
      </c>
      <c r="D56" s="47">
        <v>1</v>
      </c>
    </row>
    <row r="57" spans="1:5" ht="13.8" x14ac:dyDescent="0.25">
      <c r="A57" s="18">
        <v>121</v>
      </c>
      <c r="B57" s="19">
        <v>36.200000000000003</v>
      </c>
      <c r="C57" s="18">
        <v>1</v>
      </c>
      <c r="D57" s="41">
        <v>1</v>
      </c>
    </row>
    <row r="58" spans="1:5" ht="13.8" x14ac:dyDescent="0.25">
      <c r="A58" s="18">
        <v>122</v>
      </c>
      <c r="B58" s="19">
        <v>34.299999999999997</v>
      </c>
      <c r="C58" s="18">
        <v>1</v>
      </c>
      <c r="D58" s="41">
        <v>1</v>
      </c>
    </row>
    <row r="59" spans="1:5" ht="13.8" x14ac:dyDescent="0.25">
      <c r="A59" s="45">
        <v>123</v>
      </c>
      <c r="B59" s="46">
        <v>50.9</v>
      </c>
      <c r="C59" s="45"/>
      <c r="D59" s="47"/>
    </row>
    <row r="60" spans="1:5" ht="13.8" x14ac:dyDescent="0.25">
      <c r="A60" s="18">
        <v>124</v>
      </c>
      <c r="B60" s="19">
        <v>80.3</v>
      </c>
      <c r="C60" s="18">
        <v>1</v>
      </c>
      <c r="D60" s="41">
        <v>1</v>
      </c>
    </row>
    <row r="61" spans="1:5" ht="13.8" x14ac:dyDescent="0.25">
      <c r="A61" s="45">
        <v>125</v>
      </c>
      <c r="B61" s="46">
        <v>39.1</v>
      </c>
      <c r="C61" s="45">
        <v>2</v>
      </c>
      <c r="D61" s="47">
        <v>1</v>
      </c>
      <c r="E61" s="53" t="s">
        <v>26</v>
      </c>
    </row>
    <row r="62" spans="1:5" ht="13.8" x14ac:dyDescent="0.25">
      <c r="A62" s="18">
        <v>126</v>
      </c>
      <c r="B62" s="19">
        <v>35.9</v>
      </c>
      <c r="C62" s="18">
        <v>1</v>
      </c>
      <c r="D62" s="41">
        <v>1</v>
      </c>
    </row>
    <row r="63" spans="1:5" ht="13.8" x14ac:dyDescent="0.25">
      <c r="A63" s="18">
        <v>127</v>
      </c>
      <c r="B63" s="19">
        <v>48.9</v>
      </c>
      <c r="C63" s="18">
        <v>1</v>
      </c>
      <c r="D63" s="41">
        <v>1</v>
      </c>
    </row>
    <row r="64" spans="1:5" ht="13.8" x14ac:dyDescent="0.25">
      <c r="A64" s="18">
        <v>128</v>
      </c>
      <c r="B64" s="19">
        <v>36.299999999999997</v>
      </c>
      <c r="C64" s="18">
        <v>1</v>
      </c>
      <c r="D64" s="41">
        <v>1</v>
      </c>
    </row>
    <row r="65" spans="1:5" ht="13.8" x14ac:dyDescent="0.25">
      <c r="A65" s="45">
        <v>129</v>
      </c>
      <c r="B65" s="46">
        <v>34.299999999999997</v>
      </c>
      <c r="C65" s="45">
        <v>1</v>
      </c>
      <c r="D65" s="47">
        <v>1</v>
      </c>
    </row>
    <row r="66" spans="1:5" ht="13.8" x14ac:dyDescent="0.25">
      <c r="A66" s="45">
        <v>130</v>
      </c>
      <c r="B66" s="46">
        <v>50.5</v>
      </c>
      <c r="C66" s="45">
        <v>2</v>
      </c>
      <c r="D66" s="47">
        <v>1</v>
      </c>
    </row>
    <row r="67" spans="1:5" ht="13.8" x14ac:dyDescent="0.25">
      <c r="A67" s="45">
        <v>131</v>
      </c>
      <c r="B67" s="46">
        <v>80.099999999999994</v>
      </c>
      <c r="C67" s="45">
        <v>3</v>
      </c>
      <c r="D67" s="47">
        <v>1</v>
      </c>
    </row>
    <row r="68" spans="1:5" ht="13.8" x14ac:dyDescent="0.25">
      <c r="A68" s="45">
        <v>132</v>
      </c>
      <c r="B68" s="46">
        <v>39.1</v>
      </c>
      <c r="C68" s="45">
        <v>2</v>
      </c>
      <c r="D68" s="47">
        <v>1</v>
      </c>
    </row>
    <row r="69" spans="1:5" ht="13.8" x14ac:dyDescent="0.25">
      <c r="A69" s="45">
        <v>133</v>
      </c>
      <c r="B69" s="46">
        <v>35.6</v>
      </c>
      <c r="C69" s="45">
        <v>1</v>
      </c>
      <c r="D69" s="47">
        <v>1</v>
      </c>
      <c r="E69" s="53" t="s">
        <v>27</v>
      </c>
    </row>
    <row r="70" spans="1:5" ht="13.8" x14ac:dyDescent="0.25">
      <c r="A70" s="18">
        <v>134</v>
      </c>
      <c r="B70" s="19">
        <v>48.9</v>
      </c>
      <c r="C70" s="18" t="s">
        <v>8</v>
      </c>
      <c r="D70" s="41">
        <v>1</v>
      </c>
    </row>
    <row r="71" spans="1:5" ht="13.8" x14ac:dyDescent="0.25">
      <c r="A71" s="18">
        <v>135</v>
      </c>
      <c r="B71" s="19">
        <v>36.200000000000003</v>
      </c>
      <c r="C71" s="18">
        <v>1</v>
      </c>
      <c r="D71" s="41">
        <v>1</v>
      </c>
    </row>
    <row r="72" spans="1:5" ht="13.8" x14ac:dyDescent="0.25">
      <c r="A72" s="18">
        <v>136</v>
      </c>
      <c r="B72" s="19">
        <v>34.5</v>
      </c>
      <c r="C72" s="18">
        <v>1</v>
      </c>
      <c r="D72" s="41">
        <v>1</v>
      </c>
    </row>
    <row r="73" spans="1:5" ht="13.8" x14ac:dyDescent="0.25">
      <c r="A73" s="45">
        <v>137</v>
      </c>
      <c r="B73" s="46">
        <v>50.9</v>
      </c>
      <c r="C73" s="45">
        <v>3</v>
      </c>
      <c r="D73" s="47">
        <v>1</v>
      </c>
    </row>
    <row r="74" spans="1:5" ht="13.8" x14ac:dyDescent="0.25">
      <c r="A74" s="45">
        <v>138</v>
      </c>
      <c r="B74" s="46">
        <v>80.400000000000006</v>
      </c>
      <c r="C74" s="45">
        <v>2</v>
      </c>
      <c r="D74" s="47">
        <v>1</v>
      </c>
    </row>
    <row r="75" spans="1:5" ht="13.8" x14ac:dyDescent="0.25">
      <c r="A75" s="45">
        <v>139</v>
      </c>
      <c r="B75" s="46">
        <v>39</v>
      </c>
      <c r="C75" s="45">
        <v>1</v>
      </c>
      <c r="D75" s="47">
        <v>1</v>
      </c>
      <c r="E75" s="53" t="s">
        <v>28</v>
      </c>
    </row>
    <row r="76" spans="1:5" ht="13.8" x14ac:dyDescent="0.25">
      <c r="A76" s="18">
        <v>140</v>
      </c>
      <c r="B76" s="19">
        <v>35.200000000000003</v>
      </c>
      <c r="C76" s="18">
        <v>1</v>
      </c>
      <c r="D76" s="41">
        <v>1</v>
      </c>
    </row>
    <row r="77" spans="1:5" ht="13.8" x14ac:dyDescent="0.25">
      <c r="A77" s="45">
        <v>141</v>
      </c>
      <c r="B77" s="46">
        <v>48.7</v>
      </c>
      <c r="C77" s="45">
        <v>2</v>
      </c>
      <c r="D77" s="47">
        <v>1</v>
      </c>
    </row>
    <row r="78" spans="1:5" ht="13.8" x14ac:dyDescent="0.25">
      <c r="A78" s="18">
        <v>142</v>
      </c>
      <c r="B78" s="19">
        <v>36.200000000000003</v>
      </c>
      <c r="C78" s="18">
        <v>1</v>
      </c>
      <c r="D78" s="41">
        <v>1</v>
      </c>
    </row>
    <row r="79" spans="1:5" ht="13.8" x14ac:dyDescent="0.25">
      <c r="A79" s="18">
        <v>143</v>
      </c>
      <c r="B79" s="19">
        <v>34.1</v>
      </c>
      <c r="C79" s="18">
        <v>1</v>
      </c>
      <c r="D79" s="41">
        <v>1</v>
      </c>
    </row>
    <row r="80" spans="1:5" ht="13.8" x14ac:dyDescent="0.25">
      <c r="A80" s="18">
        <v>144</v>
      </c>
      <c r="B80" s="19">
        <v>51</v>
      </c>
      <c r="C80" s="18">
        <v>2</v>
      </c>
      <c r="D80" s="41">
        <v>1</v>
      </c>
    </row>
    <row r="81" spans="1:5" ht="13.8" x14ac:dyDescent="0.25">
      <c r="A81" s="45">
        <v>145</v>
      </c>
      <c r="B81" s="46">
        <v>79.599999999999994</v>
      </c>
      <c r="C81" s="45">
        <v>1</v>
      </c>
      <c r="D81" s="47">
        <v>1</v>
      </c>
    </row>
    <row r="82" spans="1:5" ht="13.8" x14ac:dyDescent="0.25">
      <c r="A82" s="18">
        <v>146</v>
      </c>
      <c r="B82" s="19">
        <v>39.200000000000003</v>
      </c>
      <c r="C82" s="18">
        <v>2</v>
      </c>
      <c r="D82" s="41">
        <v>1</v>
      </c>
      <c r="E82" s="53" t="s">
        <v>29</v>
      </c>
    </row>
    <row r="83" spans="1:5" ht="13.8" x14ac:dyDescent="0.25">
      <c r="A83" s="18">
        <v>147</v>
      </c>
      <c r="B83" s="19">
        <v>35.1</v>
      </c>
      <c r="C83" s="18">
        <v>1</v>
      </c>
      <c r="D83" s="41">
        <v>1</v>
      </c>
    </row>
    <row r="84" spans="1:5" ht="13.8" x14ac:dyDescent="0.25">
      <c r="A84" s="45">
        <v>148</v>
      </c>
      <c r="B84" s="46">
        <v>48.9</v>
      </c>
      <c r="C84" s="45">
        <v>1</v>
      </c>
      <c r="D84" s="47">
        <v>1</v>
      </c>
    </row>
    <row r="85" spans="1:5" ht="13.8" x14ac:dyDescent="0.25">
      <c r="A85" s="45">
        <v>149</v>
      </c>
      <c r="B85" s="46">
        <v>36</v>
      </c>
      <c r="C85" s="45">
        <v>1</v>
      </c>
      <c r="D85" s="47">
        <v>1</v>
      </c>
    </row>
    <row r="86" spans="1:5" ht="13.8" x14ac:dyDescent="0.25">
      <c r="A86" s="18">
        <v>150</v>
      </c>
      <c r="B86" s="19">
        <v>34.1</v>
      </c>
      <c r="C86" s="18">
        <v>1</v>
      </c>
      <c r="D86" s="41">
        <v>1</v>
      </c>
    </row>
    <row r="87" spans="1:5" ht="13.8" x14ac:dyDescent="0.25">
      <c r="A87" s="45">
        <v>151</v>
      </c>
      <c r="B87" s="46">
        <v>51</v>
      </c>
      <c r="C87" s="45">
        <v>1</v>
      </c>
      <c r="D87" s="47">
        <v>1</v>
      </c>
    </row>
    <row r="88" spans="1:5" ht="13.8" x14ac:dyDescent="0.25">
      <c r="A88" s="45">
        <v>152</v>
      </c>
      <c r="B88" s="46">
        <v>80.400000000000006</v>
      </c>
      <c r="C88" s="45">
        <v>1</v>
      </c>
      <c r="D88" s="47">
        <v>1</v>
      </c>
    </row>
    <row r="89" spans="1:5" ht="13.8" x14ac:dyDescent="0.25">
      <c r="A89" s="45">
        <v>153</v>
      </c>
      <c r="B89" s="46">
        <v>39</v>
      </c>
      <c r="C89" s="45" t="s">
        <v>8</v>
      </c>
      <c r="D89" s="47">
        <v>1</v>
      </c>
      <c r="E89" s="53" t="s">
        <v>30</v>
      </c>
    </row>
    <row r="90" spans="1:5" ht="13.8" x14ac:dyDescent="0.25">
      <c r="A90" s="45">
        <v>154</v>
      </c>
      <c r="B90" s="46">
        <v>35.4</v>
      </c>
      <c r="C90" s="45">
        <v>1</v>
      </c>
      <c r="D90" s="47">
        <v>1</v>
      </c>
    </row>
    <row r="91" spans="1:5" ht="13.8" x14ac:dyDescent="0.25">
      <c r="A91" s="45">
        <v>156</v>
      </c>
      <c r="B91" s="46">
        <v>36.6</v>
      </c>
      <c r="C91" s="45" t="s">
        <v>8</v>
      </c>
      <c r="D91" s="47">
        <v>1</v>
      </c>
    </row>
    <row r="92" spans="1:5" ht="13.8" x14ac:dyDescent="0.25">
      <c r="A92" s="18">
        <v>157</v>
      </c>
      <c r="B92" s="19">
        <v>34.6</v>
      </c>
      <c r="C92" s="18">
        <v>1</v>
      </c>
      <c r="D92" s="41">
        <v>1</v>
      </c>
    </row>
    <row r="93" spans="1:5" ht="13.8" x14ac:dyDescent="0.25">
      <c r="A93" s="18">
        <v>158</v>
      </c>
      <c r="B93" s="19">
        <v>50.9</v>
      </c>
      <c r="C93" s="18">
        <v>2</v>
      </c>
      <c r="D93" s="41">
        <v>1</v>
      </c>
    </row>
    <row r="94" spans="1:5" ht="13.8" x14ac:dyDescent="0.25">
      <c r="A94" s="45">
        <v>159</v>
      </c>
      <c r="B94" s="46">
        <v>79.900000000000006</v>
      </c>
      <c r="C94" s="45">
        <v>1</v>
      </c>
      <c r="D94" s="47">
        <v>1</v>
      </c>
    </row>
    <row r="95" spans="1:5" ht="13.8" x14ac:dyDescent="0.25">
      <c r="A95" s="18">
        <v>160</v>
      </c>
      <c r="B95" s="19">
        <v>38.9</v>
      </c>
      <c r="C95" s="18">
        <v>1</v>
      </c>
      <c r="D95" s="41">
        <v>1</v>
      </c>
      <c r="E95" s="53" t="s">
        <v>31</v>
      </c>
    </row>
    <row r="96" spans="1:5" ht="13.8" x14ac:dyDescent="0.25">
      <c r="A96" s="45">
        <v>161</v>
      </c>
      <c r="B96" s="46">
        <v>35.5</v>
      </c>
      <c r="C96" s="45">
        <v>1</v>
      </c>
      <c r="D96" s="47">
        <v>1</v>
      </c>
    </row>
    <row r="97" spans="1:5" ht="13.8" x14ac:dyDescent="0.25">
      <c r="A97" s="45">
        <v>162</v>
      </c>
      <c r="B97" s="46">
        <v>48.6</v>
      </c>
      <c r="C97" s="45">
        <v>1</v>
      </c>
      <c r="D97" s="47">
        <v>1</v>
      </c>
    </row>
    <row r="98" spans="1:5" ht="13.8" x14ac:dyDescent="0.25">
      <c r="A98" s="45">
        <v>163</v>
      </c>
      <c r="B98" s="46">
        <v>36.200000000000003</v>
      </c>
      <c r="C98" s="45">
        <v>1</v>
      </c>
      <c r="D98" s="47">
        <v>1</v>
      </c>
    </row>
    <row r="99" spans="1:5" ht="13.8" x14ac:dyDescent="0.25">
      <c r="A99" s="45">
        <v>164</v>
      </c>
      <c r="B99" s="46">
        <v>34.299999999999997</v>
      </c>
      <c r="C99" s="45">
        <v>1</v>
      </c>
      <c r="D99" s="47">
        <v>1</v>
      </c>
    </row>
    <row r="100" spans="1:5" ht="13.8" x14ac:dyDescent="0.25">
      <c r="A100" s="45">
        <v>165</v>
      </c>
      <c r="B100" s="19">
        <v>51.1</v>
      </c>
      <c r="C100" s="18" t="s">
        <v>8</v>
      </c>
      <c r="D100" s="41">
        <v>1</v>
      </c>
    </row>
    <row r="101" spans="1:5" ht="13.8" x14ac:dyDescent="0.25">
      <c r="A101" s="45">
        <v>166</v>
      </c>
      <c r="B101" s="46">
        <v>79.8</v>
      </c>
      <c r="C101" s="45">
        <v>1</v>
      </c>
      <c r="D101" s="47">
        <v>1</v>
      </c>
    </row>
    <row r="102" spans="1:5" ht="13.8" x14ac:dyDescent="0.25">
      <c r="A102" s="45">
        <v>167</v>
      </c>
      <c r="B102" s="46">
        <v>41.2</v>
      </c>
      <c r="C102" s="45">
        <v>1</v>
      </c>
      <c r="D102" s="47">
        <v>1</v>
      </c>
      <c r="E102" s="53" t="s">
        <v>32</v>
      </c>
    </row>
    <row r="103" spans="1:5" ht="13.8" x14ac:dyDescent="0.25">
      <c r="A103" s="45">
        <v>168</v>
      </c>
      <c r="B103" s="46">
        <v>35.6</v>
      </c>
      <c r="C103" s="45">
        <v>1</v>
      </c>
      <c r="D103" s="47">
        <v>1</v>
      </c>
    </row>
    <row r="104" spans="1:5" ht="13.8" x14ac:dyDescent="0.25">
      <c r="A104" s="45">
        <v>169</v>
      </c>
      <c r="B104" s="46">
        <v>48.6</v>
      </c>
      <c r="C104" s="45">
        <v>2</v>
      </c>
      <c r="D104" s="47">
        <v>1</v>
      </c>
    </row>
    <row r="105" spans="1:5" ht="13.8" x14ac:dyDescent="0.25">
      <c r="A105" s="45">
        <v>170</v>
      </c>
      <c r="B105" s="46">
        <v>35.4</v>
      </c>
      <c r="C105" s="45">
        <v>1</v>
      </c>
      <c r="D105" s="47">
        <v>1</v>
      </c>
    </row>
    <row r="106" spans="1:5" ht="13.8" x14ac:dyDescent="0.25">
      <c r="A106" s="45">
        <v>171</v>
      </c>
      <c r="B106" s="46">
        <v>33.5</v>
      </c>
      <c r="C106" s="45">
        <v>1</v>
      </c>
      <c r="D106" s="47">
        <v>1</v>
      </c>
    </row>
    <row r="107" spans="1:5" ht="13.8" x14ac:dyDescent="0.25">
      <c r="A107" s="45">
        <v>172</v>
      </c>
      <c r="B107" s="46">
        <v>37.700000000000003</v>
      </c>
      <c r="C107" s="45">
        <v>1</v>
      </c>
      <c r="D107" s="47">
        <v>1</v>
      </c>
    </row>
    <row r="108" spans="1:5" ht="13.8" x14ac:dyDescent="0.25">
      <c r="A108" s="45">
        <v>174</v>
      </c>
      <c r="B108" s="46">
        <v>38.799999999999997</v>
      </c>
      <c r="C108" s="45">
        <v>3</v>
      </c>
      <c r="D108" s="47">
        <v>1</v>
      </c>
      <c r="E108" s="53" t="s">
        <v>33</v>
      </c>
    </row>
    <row r="109" spans="1:5" ht="13.8" x14ac:dyDescent="0.25">
      <c r="A109" s="18">
        <v>175</v>
      </c>
      <c r="B109" s="19">
        <v>35.9</v>
      </c>
      <c r="C109" s="18">
        <v>2</v>
      </c>
      <c r="D109" s="41">
        <v>1</v>
      </c>
    </row>
    <row r="110" spans="1:5" ht="13.8" x14ac:dyDescent="0.25">
      <c r="A110" s="45">
        <v>176</v>
      </c>
      <c r="B110" s="46">
        <v>48.2</v>
      </c>
      <c r="C110" s="45">
        <v>1</v>
      </c>
      <c r="D110" s="47">
        <v>1</v>
      </c>
    </row>
    <row r="111" spans="1:5" ht="13.8" x14ac:dyDescent="0.25">
      <c r="A111" s="18">
        <v>177</v>
      </c>
      <c r="B111" s="19">
        <v>36.299999999999997</v>
      </c>
      <c r="C111" s="18" t="s">
        <v>8</v>
      </c>
      <c r="D111" s="41">
        <v>1</v>
      </c>
    </row>
    <row r="112" spans="1:5" ht="13.8" x14ac:dyDescent="0.25">
      <c r="A112" s="18">
        <v>178</v>
      </c>
      <c r="B112" s="19">
        <v>34.299999999999997</v>
      </c>
      <c r="C112" s="18">
        <v>1</v>
      </c>
      <c r="D112" s="41">
        <v>1</v>
      </c>
    </row>
    <row r="113" spans="1:4" ht="13.8" x14ac:dyDescent="0.25">
      <c r="A113" s="45">
        <v>179</v>
      </c>
      <c r="B113" s="46">
        <v>37.4</v>
      </c>
      <c r="C113" s="45">
        <v>1</v>
      </c>
      <c r="D113" s="47">
        <v>1</v>
      </c>
    </row>
    <row r="114" spans="1:4" ht="13.8" x14ac:dyDescent="0.25">
      <c r="A114" s="21" t="s">
        <v>9</v>
      </c>
      <c r="B114" s="31">
        <f>SUM(B6:B113)</f>
        <v>4866.1350000000002</v>
      </c>
      <c r="C114" s="26">
        <f>SUM(C6:C113)</f>
        <v>138</v>
      </c>
      <c r="D114" s="44">
        <f>SUM(D6:D113)</f>
        <v>106</v>
      </c>
    </row>
    <row r="115" spans="1:4" ht="13.8" x14ac:dyDescent="0.25">
      <c r="A115" s="22"/>
      <c r="B115" s="22"/>
      <c r="C115" s="22"/>
    </row>
    <row r="116" spans="1:4" ht="13.8" x14ac:dyDescent="0.25">
      <c r="A116" s="22">
        <v>40</v>
      </c>
      <c r="B116" s="22">
        <v>106</v>
      </c>
      <c r="C116" s="22"/>
    </row>
    <row r="117" spans="1:4" ht="13.8" x14ac:dyDescent="0.25">
      <c r="A117" s="22"/>
      <c r="B117" s="22"/>
      <c r="C117" s="22"/>
    </row>
    <row r="118" spans="1:4" ht="13.8" x14ac:dyDescent="0.25">
      <c r="A118" s="22"/>
      <c r="B118" s="22"/>
      <c r="C118" s="22"/>
    </row>
    <row r="119" spans="1:4" ht="13.8" x14ac:dyDescent="0.25">
      <c r="A119" s="22"/>
      <c r="B119" s="22"/>
      <c r="C119" s="22"/>
    </row>
    <row r="120" spans="1:4" ht="13.8" x14ac:dyDescent="0.25">
      <c r="A120" s="22"/>
      <c r="B120" s="22"/>
      <c r="C120" s="22"/>
    </row>
    <row r="121" spans="1:4" ht="13.8" x14ac:dyDescent="0.25">
      <c r="A121" s="22"/>
      <c r="B121" s="22"/>
      <c r="C121" s="22"/>
    </row>
    <row r="122" spans="1:4" ht="13.8" x14ac:dyDescent="0.25">
      <c r="A122" s="22"/>
      <c r="B122" s="22"/>
      <c r="C122" s="22"/>
    </row>
    <row r="123" spans="1:4" ht="13.8" x14ac:dyDescent="0.25">
      <c r="A123" s="22"/>
      <c r="B123" s="22"/>
      <c r="C123" s="22"/>
    </row>
    <row r="124" spans="1:4" ht="13.8" x14ac:dyDescent="0.25">
      <c r="A124" s="22"/>
      <c r="B124" s="22"/>
      <c r="C124" s="22"/>
    </row>
    <row r="125" spans="1:4" ht="13.8" x14ac:dyDescent="0.25">
      <c r="A125" s="22"/>
      <c r="B125" s="22"/>
      <c r="C125" s="22"/>
    </row>
    <row r="126" spans="1:4" ht="13.8" x14ac:dyDescent="0.25">
      <c r="A126" s="22"/>
      <c r="B126" s="22"/>
      <c r="C126" s="22"/>
    </row>
    <row r="127" spans="1:4" ht="13.8" x14ac:dyDescent="0.25">
      <c r="A127" s="22"/>
      <c r="B127" s="22"/>
      <c r="C127" s="22"/>
    </row>
    <row r="128" spans="1:4" ht="13.8" x14ac:dyDescent="0.25">
      <c r="A128" s="22"/>
      <c r="B128" s="22"/>
      <c r="C128" s="22"/>
    </row>
    <row r="129" spans="1:3" ht="13.8" x14ac:dyDescent="0.25">
      <c r="A129" s="22"/>
      <c r="B129" s="22"/>
      <c r="C129" s="22"/>
    </row>
    <row r="130" spans="1:3" ht="13.8" x14ac:dyDescent="0.25">
      <c r="A130" s="22"/>
      <c r="B130" s="22"/>
      <c r="C130" s="22"/>
    </row>
    <row r="131" spans="1:3" ht="13.8" x14ac:dyDescent="0.25">
      <c r="A131" s="22"/>
      <c r="B131" s="22"/>
      <c r="C131" s="22"/>
    </row>
    <row r="132" spans="1:3" ht="13.8" x14ac:dyDescent="0.25">
      <c r="A132" s="22"/>
      <c r="B132" s="22"/>
      <c r="C132" s="22"/>
    </row>
    <row r="133" spans="1:3" ht="13.8" x14ac:dyDescent="0.25">
      <c r="A133" s="22"/>
      <c r="B133" s="22"/>
      <c r="C133" s="22"/>
    </row>
    <row r="134" spans="1:3" ht="13.8" x14ac:dyDescent="0.25">
      <c r="A134" s="22"/>
      <c r="B134" s="22"/>
      <c r="C134" s="22"/>
    </row>
    <row r="135" spans="1:3" ht="13.8" x14ac:dyDescent="0.25">
      <c r="A135" s="22"/>
      <c r="B135" s="22"/>
      <c r="C135" s="22"/>
    </row>
    <row r="136" spans="1:3" ht="13.8" x14ac:dyDescent="0.25">
      <c r="A136" s="22"/>
      <c r="B136" s="22"/>
      <c r="C136" s="22"/>
    </row>
    <row r="137" spans="1:3" ht="13.8" x14ac:dyDescent="0.25">
      <c r="A137" s="22"/>
      <c r="B137" s="22"/>
      <c r="C137" s="22"/>
    </row>
    <row r="138" spans="1:3" ht="13.8" x14ac:dyDescent="0.25">
      <c r="A138" s="22"/>
      <c r="B138" s="22"/>
      <c r="C138" s="22"/>
    </row>
    <row r="139" spans="1:3" ht="13.8" x14ac:dyDescent="0.25">
      <c r="A139" s="22"/>
      <c r="B139" s="22"/>
      <c r="C139" s="22"/>
    </row>
    <row r="140" spans="1:3" ht="13.8" x14ac:dyDescent="0.25">
      <c r="A140" s="22"/>
      <c r="B140" s="22"/>
      <c r="C140" s="22"/>
    </row>
    <row r="141" spans="1:3" ht="13.8" x14ac:dyDescent="0.25">
      <c r="A141" s="22"/>
      <c r="B141" s="22"/>
      <c r="C141" s="22"/>
    </row>
    <row r="142" spans="1:3" ht="13.8" x14ac:dyDescent="0.25">
      <c r="A142" s="22"/>
      <c r="B142" s="22"/>
      <c r="C142" s="22"/>
    </row>
    <row r="143" spans="1:3" ht="13.8" x14ac:dyDescent="0.25">
      <c r="A143" s="22"/>
      <c r="B143" s="22"/>
      <c r="C143" s="22"/>
    </row>
    <row r="144" spans="1:3" ht="13.8" x14ac:dyDescent="0.25">
      <c r="A144" s="22"/>
      <c r="B144" s="22"/>
      <c r="C144" s="22"/>
    </row>
    <row r="145" spans="1:3" ht="13.8" x14ac:dyDescent="0.25">
      <c r="A145" s="22"/>
      <c r="B145" s="22"/>
      <c r="C145" s="22"/>
    </row>
    <row r="146" spans="1:3" ht="13.8" x14ac:dyDescent="0.25">
      <c r="A146" s="22"/>
      <c r="B146" s="22"/>
      <c r="C146" s="22"/>
    </row>
    <row r="147" spans="1:3" ht="13.8" x14ac:dyDescent="0.25">
      <c r="A147" s="22"/>
      <c r="B147" s="22"/>
      <c r="C147" s="22"/>
    </row>
    <row r="148" spans="1:3" ht="13.8" x14ac:dyDescent="0.25">
      <c r="A148" s="22"/>
      <c r="B148" s="22"/>
      <c r="C148" s="22"/>
    </row>
    <row r="149" spans="1:3" ht="13.8" x14ac:dyDescent="0.25">
      <c r="A149" s="22"/>
      <c r="B149" s="22"/>
      <c r="C149" s="22"/>
    </row>
    <row r="150" spans="1:3" ht="13.8" x14ac:dyDescent="0.25">
      <c r="A150" s="22"/>
      <c r="B150" s="22"/>
      <c r="C150" s="22"/>
    </row>
    <row r="151" spans="1:3" ht="13.8" x14ac:dyDescent="0.25">
      <c r="A151" s="22"/>
      <c r="B151" s="22"/>
      <c r="C151" s="22"/>
    </row>
    <row r="152" spans="1:3" ht="13.8" x14ac:dyDescent="0.25">
      <c r="A152" s="22"/>
      <c r="B152" s="22"/>
      <c r="C152" s="22"/>
    </row>
    <row r="153" spans="1:3" ht="13.8" x14ac:dyDescent="0.25">
      <c r="A153" s="22"/>
      <c r="B153" s="22"/>
      <c r="C153" s="22"/>
    </row>
    <row r="154" spans="1:3" ht="13.8" x14ac:dyDescent="0.25">
      <c r="A154" s="22"/>
      <c r="B154" s="22"/>
      <c r="C154" s="22"/>
    </row>
    <row r="155" spans="1:3" ht="13.8" x14ac:dyDescent="0.25">
      <c r="A155" s="22"/>
      <c r="B155" s="22"/>
      <c r="C155" s="22"/>
    </row>
    <row r="156" spans="1:3" ht="13.8" x14ac:dyDescent="0.25">
      <c r="A156" s="22"/>
      <c r="B156" s="22"/>
      <c r="C156" s="22"/>
    </row>
    <row r="157" spans="1:3" ht="13.8" x14ac:dyDescent="0.25">
      <c r="A157" s="22"/>
      <c r="B157" s="22"/>
      <c r="C157" s="22"/>
    </row>
    <row r="158" spans="1:3" ht="13.8" x14ac:dyDescent="0.25">
      <c r="A158" s="22"/>
      <c r="B158" s="22"/>
      <c r="C158" s="22"/>
    </row>
    <row r="159" spans="1:3" ht="13.8" x14ac:dyDescent="0.25">
      <c r="A159" s="22"/>
      <c r="B159" s="22"/>
      <c r="C159" s="22"/>
    </row>
    <row r="160" spans="1:3" ht="13.8" x14ac:dyDescent="0.25">
      <c r="A160" s="22"/>
      <c r="B160" s="22"/>
      <c r="C160" s="22"/>
    </row>
    <row r="161" spans="1:3" ht="13.8" x14ac:dyDescent="0.25">
      <c r="A161" s="22"/>
      <c r="B161" s="22"/>
      <c r="C161" s="22"/>
    </row>
    <row r="162" spans="1:3" ht="13.8" x14ac:dyDescent="0.25">
      <c r="A162" s="22"/>
      <c r="B162" s="22"/>
      <c r="C162" s="22"/>
    </row>
    <row r="163" spans="1:3" ht="13.8" x14ac:dyDescent="0.25">
      <c r="A163" s="22"/>
      <c r="B163" s="22"/>
      <c r="C163" s="22"/>
    </row>
    <row r="164" spans="1:3" ht="13.8" x14ac:dyDescent="0.25">
      <c r="A164" s="22"/>
      <c r="B164" s="22"/>
      <c r="C164" s="22"/>
    </row>
    <row r="165" spans="1:3" ht="13.8" x14ac:dyDescent="0.25">
      <c r="A165" s="22"/>
      <c r="B165" s="22"/>
      <c r="C165" s="22"/>
    </row>
    <row r="166" spans="1:3" ht="13.8" x14ac:dyDescent="0.25">
      <c r="A166" s="22"/>
      <c r="B166" s="22"/>
      <c r="C166" s="22"/>
    </row>
    <row r="167" spans="1:3" ht="13.8" x14ac:dyDescent="0.25">
      <c r="A167" s="22"/>
      <c r="B167" s="22"/>
      <c r="C167" s="22"/>
    </row>
    <row r="168" spans="1:3" ht="13.8" x14ac:dyDescent="0.25">
      <c r="A168" s="22"/>
      <c r="B168" s="22"/>
      <c r="C168" s="22"/>
    </row>
    <row r="169" spans="1:3" ht="13.8" x14ac:dyDescent="0.25">
      <c r="A169" s="22"/>
      <c r="B169" s="22"/>
      <c r="C169" s="22"/>
    </row>
    <row r="170" spans="1:3" ht="13.8" x14ac:dyDescent="0.25">
      <c r="A170" s="22"/>
      <c r="B170" s="22"/>
      <c r="C170" s="22"/>
    </row>
    <row r="171" spans="1:3" ht="13.8" x14ac:dyDescent="0.25">
      <c r="A171" s="22"/>
      <c r="B171" s="22"/>
      <c r="C171" s="22"/>
    </row>
    <row r="172" spans="1:3" ht="13.8" x14ac:dyDescent="0.25">
      <c r="A172" s="22"/>
      <c r="B172" s="22"/>
      <c r="C172" s="22"/>
    </row>
    <row r="173" spans="1:3" ht="13.8" x14ac:dyDescent="0.25">
      <c r="A173" s="22"/>
      <c r="B173" s="22"/>
      <c r="C173" s="22"/>
    </row>
    <row r="174" spans="1:3" ht="13.8" x14ac:dyDescent="0.25">
      <c r="A174" s="22"/>
      <c r="B174" s="22"/>
      <c r="C174" s="22"/>
    </row>
    <row r="175" spans="1:3" ht="13.8" x14ac:dyDescent="0.25">
      <c r="A175" s="22"/>
      <c r="B175" s="22"/>
      <c r="C175" s="22"/>
    </row>
    <row r="176" spans="1:3" ht="13.8" x14ac:dyDescent="0.25">
      <c r="A176" s="22"/>
      <c r="B176" s="22"/>
      <c r="C176" s="22"/>
    </row>
    <row r="177" spans="1:3" ht="13.8" x14ac:dyDescent="0.25">
      <c r="A177" s="22"/>
      <c r="B177" s="22"/>
      <c r="C177" s="22"/>
    </row>
    <row r="178" spans="1:3" ht="13.8" x14ac:dyDescent="0.25">
      <c r="A178" s="22"/>
      <c r="B178" s="22"/>
      <c r="C178" s="22"/>
    </row>
    <row r="179" spans="1:3" ht="13.8" x14ac:dyDescent="0.25">
      <c r="A179" s="22"/>
      <c r="B179" s="22"/>
      <c r="C179" s="22"/>
    </row>
    <row r="180" spans="1:3" ht="13.8" x14ac:dyDescent="0.25">
      <c r="A180" s="22"/>
      <c r="B180" s="22"/>
      <c r="C180" s="22"/>
    </row>
    <row r="181" spans="1:3" ht="13.8" x14ac:dyDescent="0.25">
      <c r="A181" s="22"/>
      <c r="B181" s="22"/>
      <c r="C181" s="22"/>
    </row>
    <row r="182" spans="1:3" ht="13.8" x14ac:dyDescent="0.25">
      <c r="A182" s="22"/>
      <c r="B182" s="22"/>
      <c r="C182" s="22"/>
    </row>
    <row r="183" spans="1:3" ht="13.8" x14ac:dyDescent="0.25">
      <c r="A183" s="22"/>
      <c r="B183" s="22"/>
      <c r="C183" s="22"/>
    </row>
    <row r="184" spans="1:3" ht="13.8" x14ac:dyDescent="0.25">
      <c r="A184" s="22"/>
      <c r="B184" s="22"/>
      <c r="C184" s="22"/>
    </row>
    <row r="185" spans="1:3" ht="13.8" x14ac:dyDescent="0.25">
      <c r="A185" s="22"/>
      <c r="B185" s="22"/>
      <c r="C185" s="22"/>
    </row>
    <row r="186" spans="1:3" ht="13.8" x14ac:dyDescent="0.25">
      <c r="A186" s="22"/>
      <c r="B186" s="22"/>
      <c r="C186" s="22"/>
    </row>
    <row r="187" spans="1:3" ht="13.8" x14ac:dyDescent="0.25">
      <c r="A187" s="22"/>
      <c r="B187" s="22"/>
      <c r="C187" s="22"/>
    </row>
    <row r="188" spans="1:3" ht="13.8" x14ac:dyDescent="0.25">
      <c r="A188" s="22"/>
      <c r="B188" s="22"/>
      <c r="C188" s="22"/>
    </row>
    <row r="189" spans="1:3" ht="13.8" x14ac:dyDescent="0.25">
      <c r="A189" s="22"/>
      <c r="B189" s="22"/>
      <c r="C189" s="22"/>
    </row>
    <row r="190" spans="1:3" ht="13.8" x14ac:dyDescent="0.25">
      <c r="A190" s="22"/>
      <c r="B190" s="22"/>
      <c r="C190" s="22"/>
    </row>
    <row r="191" spans="1:3" ht="13.8" x14ac:dyDescent="0.25">
      <c r="A191" s="22"/>
      <c r="B191" s="22"/>
      <c r="C191" s="22"/>
    </row>
    <row r="192" spans="1:3" ht="13.8" x14ac:dyDescent="0.25">
      <c r="A192" s="22"/>
      <c r="B192" s="22"/>
      <c r="C192" s="22"/>
    </row>
    <row r="193" spans="1:3" ht="13.8" x14ac:dyDescent="0.25">
      <c r="A193" s="22"/>
      <c r="B193" s="22"/>
      <c r="C193" s="22"/>
    </row>
    <row r="194" spans="1:3" ht="13.8" x14ac:dyDescent="0.25">
      <c r="A194" s="22"/>
      <c r="B194" s="22"/>
      <c r="C194" s="22"/>
    </row>
    <row r="195" spans="1:3" ht="13.8" x14ac:dyDescent="0.25">
      <c r="A195" s="22"/>
      <c r="B195" s="22"/>
      <c r="C195" s="22"/>
    </row>
    <row r="196" spans="1:3" ht="13.8" x14ac:dyDescent="0.25">
      <c r="A196" s="22"/>
      <c r="B196" s="22"/>
      <c r="C196" s="22"/>
    </row>
    <row r="197" spans="1:3" ht="13.8" x14ac:dyDescent="0.25">
      <c r="A197" s="22"/>
      <c r="B197" s="22"/>
      <c r="C197" s="22"/>
    </row>
    <row r="198" spans="1:3" ht="13.8" x14ac:dyDescent="0.25">
      <c r="A198" s="22"/>
      <c r="B198" s="22"/>
      <c r="C198" s="22"/>
    </row>
    <row r="199" spans="1:3" ht="13.8" x14ac:dyDescent="0.25">
      <c r="A199" s="22"/>
      <c r="B199" s="22"/>
      <c r="C199" s="22"/>
    </row>
    <row r="200" spans="1:3" ht="13.8" x14ac:dyDescent="0.25">
      <c r="A200" s="22"/>
      <c r="B200" s="22"/>
      <c r="C200" s="22"/>
    </row>
    <row r="201" spans="1:3" ht="13.8" x14ac:dyDescent="0.25">
      <c r="A201" s="22"/>
      <c r="B201" s="22"/>
      <c r="C201" s="22"/>
    </row>
    <row r="202" spans="1:3" ht="13.8" x14ac:dyDescent="0.25">
      <c r="A202" s="22"/>
      <c r="B202" s="22"/>
      <c r="C202" s="22"/>
    </row>
    <row r="203" spans="1:3" ht="13.8" x14ac:dyDescent="0.25">
      <c r="A203" s="22"/>
      <c r="B203" s="22"/>
      <c r="C203" s="22"/>
    </row>
    <row r="204" spans="1:3" ht="13.8" x14ac:dyDescent="0.25">
      <c r="A204" s="22"/>
      <c r="B204" s="22"/>
      <c r="C204" s="22"/>
    </row>
    <row r="205" spans="1:3" ht="13.8" x14ac:dyDescent="0.25">
      <c r="A205" s="22"/>
      <c r="B205" s="22"/>
      <c r="C205" s="22"/>
    </row>
    <row r="206" spans="1:3" ht="13.8" x14ac:dyDescent="0.25">
      <c r="A206" s="22"/>
      <c r="B206" s="22"/>
      <c r="C206" s="22"/>
    </row>
    <row r="207" spans="1:3" ht="13.8" x14ac:dyDescent="0.25">
      <c r="A207" s="22"/>
      <c r="B207" s="22"/>
      <c r="C207" s="22"/>
    </row>
    <row r="208" spans="1:3" ht="13.8" x14ac:dyDescent="0.25">
      <c r="A208" s="22"/>
      <c r="B208" s="22"/>
      <c r="C208" s="22"/>
    </row>
    <row r="209" spans="1:3" ht="13.8" x14ac:dyDescent="0.25">
      <c r="A209" s="22"/>
      <c r="B209" s="22"/>
      <c r="C209" s="22"/>
    </row>
    <row r="210" spans="1:3" ht="13.8" x14ac:dyDescent="0.25">
      <c r="A210" s="22"/>
      <c r="B210" s="22"/>
      <c r="C210" s="22"/>
    </row>
    <row r="211" spans="1:3" ht="13.8" x14ac:dyDescent="0.25">
      <c r="A211" s="22"/>
      <c r="B211" s="22"/>
      <c r="C211" s="22"/>
    </row>
    <row r="212" spans="1:3" ht="13.8" x14ac:dyDescent="0.25">
      <c r="A212" s="22"/>
      <c r="B212" s="22"/>
      <c r="C212" s="22"/>
    </row>
    <row r="213" spans="1:3" ht="13.8" x14ac:dyDescent="0.25">
      <c r="A213" s="22"/>
      <c r="B213" s="22"/>
      <c r="C213" s="22"/>
    </row>
    <row r="214" spans="1:3" ht="13.8" x14ac:dyDescent="0.25">
      <c r="A214" s="22"/>
      <c r="B214" s="22"/>
      <c r="C214" s="22"/>
    </row>
    <row r="215" spans="1:3" ht="13.8" x14ac:dyDescent="0.25">
      <c r="A215" s="22"/>
      <c r="B215" s="22"/>
      <c r="C215" s="22"/>
    </row>
    <row r="216" spans="1:3" ht="13.8" x14ac:dyDescent="0.25">
      <c r="A216" s="22"/>
      <c r="B216" s="22"/>
      <c r="C216" s="22"/>
    </row>
    <row r="217" spans="1:3" ht="13.8" x14ac:dyDescent="0.25">
      <c r="A217" s="22"/>
      <c r="B217" s="22"/>
      <c r="C217" s="22"/>
    </row>
    <row r="218" spans="1:3" ht="13.8" x14ac:dyDescent="0.25">
      <c r="A218" s="22"/>
      <c r="B218" s="22"/>
      <c r="C218" s="22"/>
    </row>
    <row r="219" spans="1:3" ht="13.8" x14ac:dyDescent="0.25">
      <c r="A219" s="22"/>
      <c r="B219" s="22"/>
      <c r="C219" s="22"/>
    </row>
    <row r="220" spans="1:3" ht="13.8" x14ac:dyDescent="0.25">
      <c r="A220" s="22"/>
      <c r="B220" s="22"/>
      <c r="C220" s="22"/>
    </row>
    <row r="221" spans="1:3" ht="13.8" x14ac:dyDescent="0.25">
      <c r="A221" s="22"/>
      <c r="B221" s="22"/>
      <c r="C221" s="22"/>
    </row>
    <row r="222" spans="1:3" ht="13.8" x14ac:dyDescent="0.25">
      <c r="A222" s="22"/>
      <c r="B222" s="22"/>
      <c r="C222" s="22"/>
    </row>
    <row r="223" spans="1:3" ht="13.8" x14ac:dyDescent="0.25">
      <c r="A223" s="22"/>
      <c r="B223" s="22"/>
      <c r="C223" s="22"/>
    </row>
    <row r="224" spans="1:3" ht="13.8" x14ac:dyDescent="0.25">
      <c r="A224" s="22"/>
      <c r="B224" s="22"/>
      <c r="C224" s="22"/>
    </row>
    <row r="225" spans="1:3" ht="13.8" x14ac:dyDescent="0.25">
      <c r="A225" s="22"/>
      <c r="B225" s="22"/>
      <c r="C225" s="22"/>
    </row>
    <row r="226" spans="1:3" ht="13.8" x14ac:dyDescent="0.25">
      <c r="A226" s="22"/>
      <c r="B226" s="22"/>
      <c r="C226" s="22"/>
    </row>
    <row r="227" spans="1:3" ht="13.8" x14ac:dyDescent="0.25">
      <c r="A227" s="22"/>
      <c r="B227" s="22"/>
      <c r="C227" s="22"/>
    </row>
    <row r="228" spans="1:3" ht="13.8" x14ac:dyDescent="0.25">
      <c r="A228" s="22"/>
      <c r="B228" s="22"/>
      <c r="C228" s="22"/>
    </row>
    <row r="229" spans="1:3" ht="13.8" x14ac:dyDescent="0.25">
      <c r="A229" s="22"/>
      <c r="B229" s="22"/>
      <c r="C229" s="22"/>
    </row>
    <row r="230" spans="1:3" ht="13.8" x14ac:dyDescent="0.25">
      <c r="A230" s="22"/>
      <c r="B230" s="22"/>
      <c r="C230" s="22"/>
    </row>
    <row r="231" spans="1:3" ht="13.8" x14ac:dyDescent="0.25">
      <c r="A231" s="22"/>
      <c r="B231" s="22"/>
      <c r="C231" s="22"/>
    </row>
    <row r="232" spans="1:3" ht="13.8" x14ac:dyDescent="0.25">
      <c r="A232" s="22"/>
      <c r="B232" s="22"/>
      <c r="C232" s="22"/>
    </row>
    <row r="233" spans="1:3" ht="13.8" x14ac:dyDescent="0.25">
      <c r="A233" s="22"/>
      <c r="B233" s="22"/>
      <c r="C233" s="22"/>
    </row>
    <row r="234" spans="1:3" ht="13.8" x14ac:dyDescent="0.25">
      <c r="A234" s="22"/>
      <c r="B234" s="22"/>
      <c r="C234" s="22"/>
    </row>
    <row r="235" spans="1:3" ht="13.8" x14ac:dyDescent="0.25">
      <c r="A235" s="22"/>
      <c r="B235" s="22"/>
      <c r="C235" s="22"/>
    </row>
    <row r="236" spans="1:3" ht="13.8" x14ac:dyDescent="0.25">
      <c r="A236" s="22"/>
      <c r="B236" s="22"/>
      <c r="C236" s="22"/>
    </row>
    <row r="237" spans="1:3" ht="13.8" x14ac:dyDescent="0.25">
      <c r="A237" s="22"/>
      <c r="B237" s="22"/>
      <c r="C237" s="22"/>
    </row>
    <row r="238" spans="1:3" ht="13.8" x14ac:dyDescent="0.25">
      <c r="A238" s="22"/>
      <c r="B238" s="22"/>
      <c r="C238" s="22"/>
    </row>
    <row r="239" spans="1:3" ht="13.8" x14ac:dyDescent="0.25">
      <c r="A239" s="22"/>
      <c r="B239" s="22"/>
      <c r="C239" s="22"/>
    </row>
    <row r="240" spans="1:3" ht="13.8" x14ac:dyDescent="0.25">
      <c r="A240" s="22"/>
      <c r="B240" s="22"/>
      <c r="C240" s="22"/>
    </row>
    <row r="241" spans="1:3" ht="13.8" x14ac:dyDescent="0.25">
      <c r="A241" s="22"/>
      <c r="B241" s="22"/>
      <c r="C241" s="22"/>
    </row>
    <row r="242" spans="1:3" ht="13.8" x14ac:dyDescent="0.25">
      <c r="A242" s="22"/>
      <c r="B242" s="22"/>
      <c r="C242" s="22"/>
    </row>
    <row r="243" spans="1:3" ht="13.8" x14ac:dyDescent="0.25">
      <c r="A243" s="22"/>
      <c r="B243" s="22"/>
      <c r="C243" s="22"/>
    </row>
    <row r="244" spans="1:3" ht="13.8" x14ac:dyDescent="0.25">
      <c r="A244" s="22"/>
      <c r="B244" s="22"/>
      <c r="C244" s="22"/>
    </row>
    <row r="245" spans="1:3" ht="13.8" x14ac:dyDescent="0.25">
      <c r="A245" s="22"/>
      <c r="B245" s="22"/>
      <c r="C245" s="22"/>
    </row>
    <row r="246" spans="1:3" ht="13.8" x14ac:dyDescent="0.25">
      <c r="A246" s="22"/>
      <c r="B246" s="22"/>
      <c r="C246" s="22"/>
    </row>
    <row r="247" spans="1:3" ht="13.8" x14ac:dyDescent="0.25">
      <c r="A247" s="22"/>
      <c r="B247" s="22"/>
      <c r="C247" s="22"/>
    </row>
    <row r="248" spans="1:3" ht="13.8" x14ac:dyDescent="0.25">
      <c r="A248" s="22"/>
      <c r="B248" s="22"/>
      <c r="C248" s="22"/>
    </row>
    <row r="249" spans="1:3" ht="13.8" x14ac:dyDescent="0.25">
      <c r="A249" s="22"/>
      <c r="B249" s="22"/>
      <c r="C249" s="22"/>
    </row>
    <row r="250" spans="1:3" ht="13.8" x14ac:dyDescent="0.25">
      <c r="A250" s="22"/>
      <c r="B250" s="22"/>
      <c r="C250" s="22"/>
    </row>
    <row r="251" spans="1:3" ht="13.8" x14ac:dyDescent="0.25">
      <c r="A251" s="22"/>
      <c r="B251" s="22"/>
      <c r="C251" s="22"/>
    </row>
    <row r="252" spans="1:3" ht="13.8" x14ac:dyDescent="0.25">
      <c r="A252" s="22"/>
      <c r="B252" s="22"/>
      <c r="C252" s="22"/>
    </row>
    <row r="253" spans="1:3" ht="13.8" x14ac:dyDescent="0.25">
      <c r="A253" s="22"/>
      <c r="B253" s="22"/>
      <c r="C253" s="22"/>
    </row>
    <row r="254" spans="1:3" ht="13.8" x14ac:dyDescent="0.25">
      <c r="A254" s="22"/>
      <c r="B254" s="22"/>
      <c r="C254" s="22"/>
    </row>
    <row r="255" spans="1:3" ht="13.8" x14ac:dyDescent="0.25">
      <c r="A255" s="22"/>
      <c r="B255" s="22"/>
      <c r="C255" s="22"/>
    </row>
    <row r="256" spans="1:3" ht="13.8" x14ac:dyDescent="0.25">
      <c r="A256" s="22"/>
      <c r="B256" s="22"/>
      <c r="C256" s="22"/>
    </row>
    <row r="257" spans="1:3" ht="13.8" x14ac:dyDescent="0.25">
      <c r="A257" s="22"/>
      <c r="B257" s="22"/>
      <c r="C257" s="22"/>
    </row>
    <row r="258" spans="1:3" ht="13.8" x14ac:dyDescent="0.25">
      <c r="A258" s="22"/>
      <c r="B258" s="22"/>
      <c r="C258" s="22"/>
    </row>
    <row r="259" spans="1:3" ht="13.8" x14ac:dyDescent="0.25">
      <c r="A259" s="22"/>
      <c r="B259" s="22"/>
      <c r="C259" s="22"/>
    </row>
    <row r="260" spans="1:3" ht="13.8" x14ac:dyDescent="0.25">
      <c r="A260" s="22"/>
      <c r="B260" s="22"/>
      <c r="C260" s="22"/>
    </row>
    <row r="261" spans="1:3" ht="13.8" x14ac:dyDescent="0.25">
      <c r="A261" s="22"/>
      <c r="B261" s="22"/>
      <c r="C261" s="22"/>
    </row>
    <row r="262" spans="1:3" ht="13.8" x14ac:dyDescent="0.25">
      <c r="A262" s="22"/>
      <c r="B262" s="22"/>
      <c r="C262" s="22"/>
    </row>
    <row r="263" spans="1:3" ht="13.8" x14ac:dyDescent="0.25">
      <c r="A263" s="22"/>
      <c r="B263" s="22"/>
      <c r="C263" s="22"/>
    </row>
    <row r="264" spans="1:3" ht="13.8" x14ac:dyDescent="0.25">
      <c r="A264" s="22"/>
      <c r="B264" s="22"/>
      <c r="C264" s="22"/>
    </row>
    <row r="265" spans="1:3" ht="13.8" x14ac:dyDescent="0.25">
      <c r="A265" s="22"/>
      <c r="B265" s="22"/>
      <c r="C265" s="22"/>
    </row>
    <row r="266" spans="1:3" ht="13.8" x14ac:dyDescent="0.25">
      <c r="A266" s="22"/>
      <c r="B266" s="22"/>
      <c r="C266" s="22"/>
    </row>
    <row r="267" spans="1:3" ht="13.8" x14ac:dyDescent="0.25">
      <c r="A267" s="22"/>
      <c r="B267" s="22"/>
      <c r="C267" s="22"/>
    </row>
    <row r="268" spans="1:3" ht="13.8" x14ac:dyDescent="0.25">
      <c r="A268" s="22"/>
      <c r="B268" s="22"/>
      <c r="C268" s="22"/>
    </row>
    <row r="269" spans="1:3" ht="13.8" x14ac:dyDescent="0.25">
      <c r="A269" s="22"/>
      <c r="B269" s="22"/>
      <c r="C269" s="22"/>
    </row>
    <row r="270" spans="1:3" ht="13.8" x14ac:dyDescent="0.25">
      <c r="A270" s="22"/>
      <c r="B270" s="22"/>
      <c r="C270" s="22"/>
    </row>
    <row r="271" spans="1:3" ht="13.8" x14ac:dyDescent="0.25">
      <c r="A271" s="22"/>
      <c r="B271" s="22"/>
      <c r="C271" s="22"/>
    </row>
    <row r="272" spans="1:3" ht="13.8" x14ac:dyDescent="0.25">
      <c r="A272" s="22"/>
      <c r="B272" s="22"/>
      <c r="C272" s="22"/>
    </row>
    <row r="273" spans="1:3" ht="13.8" x14ac:dyDescent="0.25">
      <c r="A273" s="22"/>
      <c r="B273" s="22"/>
      <c r="C273" s="22"/>
    </row>
    <row r="274" spans="1:3" ht="13.8" x14ac:dyDescent="0.25">
      <c r="A274" s="22"/>
      <c r="B274" s="22"/>
      <c r="C274" s="22"/>
    </row>
    <row r="275" spans="1:3" ht="13.8" x14ac:dyDescent="0.25">
      <c r="A275" s="22"/>
      <c r="B275" s="22"/>
      <c r="C275" s="22"/>
    </row>
    <row r="276" spans="1:3" ht="13.8" x14ac:dyDescent="0.25">
      <c r="A276" s="22"/>
      <c r="B276" s="22"/>
      <c r="C276" s="22"/>
    </row>
    <row r="277" spans="1:3" ht="13.8" x14ac:dyDescent="0.25">
      <c r="A277" s="22"/>
      <c r="B277" s="22"/>
      <c r="C277" s="22"/>
    </row>
    <row r="278" spans="1:3" ht="13.8" x14ac:dyDescent="0.25">
      <c r="A278" s="22"/>
      <c r="B278" s="22"/>
      <c r="C278" s="22"/>
    </row>
    <row r="279" spans="1:3" ht="13.8" x14ac:dyDescent="0.25">
      <c r="A279" s="22"/>
      <c r="B279" s="22"/>
      <c r="C279" s="22"/>
    </row>
    <row r="280" spans="1:3" ht="13.8" x14ac:dyDescent="0.25">
      <c r="A280" s="22"/>
      <c r="B280" s="22"/>
      <c r="C280" s="22"/>
    </row>
    <row r="281" spans="1:3" ht="13.8" x14ac:dyDescent="0.25">
      <c r="A281" s="22"/>
      <c r="B281" s="22"/>
      <c r="C281" s="22"/>
    </row>
    <row r="282" spans="1:3" ht="13.8" x14ac:dyDescent="0.25">
      <c r="A282" s="22"/>
      <c r="B282" s="22"/>
      <c r="C282" s="22"/>
    </row>
    <row r="283" spans="1:3" ht="13.8" x14ac:dyDescent="0.25">
      <c r="A283" s="22"/>
      <c r="B283" s="22"/>
      <c r="C283" s="22"/>
    </row>
    <row r="284" spans="1:3" ht="13.8" x14ac:dyDescent="0.25">
      <c r="A284" s="22"/>
      <c r="B284" s="22"/>
      <c r="C284" s="22"/>
    </row>
    <row r="285" spans="1:3" ht="13.8" x14ac:dyDescent="0.25">
      <c r="A285" s="22"/>
      <c r="B285" s="22"/>
      <c r="C285" s="22"/>
    </row>
    <row r="286" spans="1:3" ht="13.8" x14ac:dyDescent="0.25">
      <c r="A286" s="22"/>
      <c r="B286" s="22"/>
      <c r="C286" s="22"/>
    </row>
    <row r="287" spans="1:3" ht="13.8" x14ac:dyDescent="0.25">
      <c r="A287" s="22"/>
      <c r="B287" s="22"/>
      <c r="C287" s="22"/>
    </row>
    <row r="288" spans="1:3" ht="13.8" x14ac:dyDescent="0.25">
      <c r="A288" s="22"/>
      <c r="B288" s="22"/>
      <c r="C288" s="22"/>
    </row>
    <row r="289" spans="1:3" ht="13.8" x14ac:dyDescent="0.25">
      <c r="A289" s="22"/>
      <c r="B289" s="22"/>
      <c r="C289" s="22"/>
    </row>
    <row r="290" spans="1:3" ht="13.8" x14ac:dyDescent="0.25">
      <c r="A290" s="22"/>
      <c r="B290" s="22"/>
      <c r="C290" s="22"/>
    </row>
    <row r="291" spans="1:3" ht="13.8" x14ac:dyDescent="0.25">
      <c r="A291" s="22"/>
      <c r="B291" s="22"/>
      <c r="C291" s="22"/>
    </row>
    <row r="292" spans="1:3" ht="13.8" x14ac:dyDescent="0.25">
      <c r="A292" s="22"/>
      <c r="B292" s="22"/>
      <c r="C292" s="22"/>
    </row>
    <row r="293" spans="1:3" ht="13.8" x14ac:dyDescent="0.25">
      <c r="A293" s="22"/>
      <c r="B293" s="22"/>
      <c r="C293" s="22"/>
    </row>
    <row r="294" spans="1:3" ht="13.8" x14ac:dyDescent="0.25">
      <c r="A294" s="22"/>
      <c r="B294" s="22"/>
      <c r="C294" s="22"/>
    </row>
    <row r="295" spans="1:3" ht="13.8" x14ac:dyDescent="0.25">
      <c r="A295" s="22"/>
      <c r="B295" s="22"/>
      <c r="C295" s="22"/>
    </row>
    <row r="296" spans="1:3" ht="13.8" x14ac:dyDescent="0.25">
      <c r="A296" s="22"/>
      <c r="B296" s="22"/>
      <c r="C296" s="22"/>
    </row>
    <row r="297" spans="1:3" ht="13.8" x14ac:dyDescent="0.25">
      <c r="A297" s="22"/>
      <c r="B297" s="22"/>
      <c r="C297" s="22"/>
    </row>
    <row r="298" spans="1:3" ht="13.8" x14ac:dyDescent="0.25">
      <c r="A298" s="22"/>
      <c r="B298" s="22"/>
      <c r="C298" s="22"/>
    </row>
    <row r="299" spans="1:3" ht="13.8" x14ac:dyDescent="0.25">
      <c r="A299" s="22"/>
      <c r="B299" s="22"/>
      <c r="C299" s="22"/>
    </row>
    <row r="300" spans="1:3" ht="13.8" x14ac:dyDescent="0.25">
      <c r="A300" s="22"/>
      <c r="B300" s="22"/>
      <c r="C300" s="22"/>
    </row>
    <row r="301" spans="1:3" ht="13.8" x14ac:dyDescent="0.25">
      <c r="A301" s="22"/>
      <c r="B301" s="22"/>
      <c r="C301" s="22"/>
    </row>
    <row r="302" spans="1:3" ht="13.8" x14ac:dyDescent="0.25">
      <c r="A302" s="22"/>
      <c r="B302" s="22"/>
      <c r="C302" s="22"/>
    </row>
    <row r="303" spans="1:3" ht="13.8" x14ac:dyDescent="0.25">
      <c r="A303" s="22"/>
      <c r="B303" s="22"/>
      <c r="C303" s="22"/>
    </row>
    <row r="304" spans="1:3" ht="13.8" x14ac:dyDescent="0.25">
      <c r="A304" s="22"/>
      <c r="B304" s="22"/>
      <c r="C304" s="22"/>
    </row>
    <row r="305" spans="1:3" ht="13.8" x14ac:dyDescent="0.25">
      <c r="A305" s="22"/>
      <c r="B305" s="22"/>
      <c r="C305" s="22"/>
    </row>
    <row r="306" spans="1:3" ht="13.8" x14ac:dyDescent="0.25">
      <c r="A306" s="22"/>
      <c r="B306" s="22"/>
      <c r="C306" s="22"/>
    </row>
    <row r="307" spans="1:3" ht="13.8" x14ac:dyDescent="0.25">
      <c r="A307" s="22"/>
      <c r="B307" s="22"/>
      <c r="C307" s="22"/>
    </row>
    <row r="308" spans="1:3" ht="13.8" x14ac:dyDescent="0.25">
      <c r="A308" s="22"/>
      <c r="B308" s="22"/>
      <c r="C308" s="22"/>
    </row>
    <row r="309" spans="1:3" ht="13.8" x14ac:dyDescent="0.25">
      <c r="A309" s="22"/>
      <c r="B309" s="22"/>
      <c r="C309" s="22"/>
    </row>
    <row r="310" spans="1:3" ht="13.8" x14ac:dyDescent="0.25">
      <c r="A310" s="22"/>
      <c r="B310" s="22"/>
      <c r="C310" s="22"/>
    </row>
    <row r="311" spans="1:3" ht="13.8" x14ac:dyDescent="0.25">
      <c r="A311" s="22"/>
      <c r="B311" s="22"/>
      <c r="C311" s="22"/>
    </row>
    <row r="312" spans="1:3" ht="13.8" x14ac:dyDescent="0.25">
      <c r="A312" s="22"/>
      <c r="B312" s="22"/>
      <c r="C312" s="22"/>
    </row>
    <row r="313" spans="1:3" ht="13.8" x14ac:dyDescent="0.25">
      <c r="A313" s="22"/>
      <c r="B313" s="22"/>
      <c r="C313" s="22"/>
    </row>
    <row r="314" spans="1:3" ht="13.8" x14ac:dyDescent="0.25">
      <c r="A314" s="22"/>
      <c r="B314" s="22"/>
      <c r="C314" s="22"/>
    </row>
    <row r="315" spans="1:3" ht="13.8" x14ac:dyDescent="0.25">
      <c r="A315" s="22"/>
      <c r="B315" s="22"/>
      <c r="C315" s="22"/>
    </row>
    <row r="316" spans="1:3" ht="13.8" x14ac:dyDescent="0.25">
      <c r="A316" s="22"/>
      <c r="B316" s="22"/>
      <c r="C316" s="22"/>
    </row>
    <row r="317" spans="1:3" ht="13.8" x14ac:dyDescent="0.25">
      <c r="A317" s="22"/>
      <c r="B317" s="22"/>
      <c r="C317" s="22"/>
    </row>
    <row r="318" spans="1:3" ht="13.8" x14ac:dyDescent="0.25">
      <c r="A318" s="22"/>
      <c r="B318" s="22"/>
      <c r="C318" s="22"/>
    </row>
    <row r="319" spans="1:3" ht="13.8" x14ac:dyDescent="0.25">
      <c r="A319" s="22"/>
      <c r="B319" s="22"/>
      <c r="C319" s="22"/>
    </row>
    <row r="320" spans="1:3" ht="13.8" x14ac:dyDescent="0.25">
      <c r="A320" s="22"/>
      <c r="B320" s="22"/>
      <c r="C320" s="22"/>
    </row>
    <row r="321" spans="1:3" ht="13.8" x14ac:dyDescent="0.25">
      <c r="A321" s="22"/>
      <c r="B321" s="22"/>
      <c r="C321" s="22"/>
    </row>
    <row r="322" spans="1:3" ht="13.8" x14ac:dyDescent="0.25">
      <c r="A322" s="22"/>
      <c r="B322" s="22"/>
      <c r="C322" s="22"/>
    </row>
    <row r="323" spans="1:3" ht="13.8" x14ac:dyDescent="0.25">
      <c r="A323" s="22"/>
      <c r="B323" s="22"/>
      <c r="C323" s="22"/>
    </row>
    <row r="324" spans="1:3" ht="13.8" x14ac:dyDescent="0.25">
      <c r="A324" s="22"/>
      <c r="B324" s="22"/>
      <c r="C324" s="22"/>
    </row>
    <row r="325" spans="1:3" ht="13.8" x14ac:dyDescent="0.25">
      <c r="A325" s="22"/>
      <c r="B325" s="22"/>
      <c r="C325" s="22"/>
    </row>
    <row r="326" spans="1:3" ht="13.8" x14ac:dyDescent="0.25">
      <c r="A326" s="22"/>
      <c r="B326" s="22"/>
      <c r="C326" s="22"/>
    </row>
    <row r="327" spans="1:3" ht="13.8" x14ac:dyDescent="0.25">
      <c r="A327" s="22"/>
      <c r="B327" s="22"/>
      <c r="C327" s="22"/>
    </row>
    <row r="328" spans="1:3" ht="13.8" x14ac:dyDescent="0.25">
      <c r="A328" s="22"/>
      <c r="B328" s="22"/>
      <c r="C328" s="22"/>
    </row>
    <row r="329" spans="1:3" ht="13.8" x14ac:dyDescent="0.25">
      <c r="A329" s="22"/>
      <c r="B329" s="22"/>
      <c r="C329" s="22"/>
    </row>
    <row r="330" spans="1:3" ht="13.8" x14ac:dyDescent="0.25">
      <c r="A330" s="22"/>
      <c r="B330" s="22"/>
      <c r="C330" s="22"/>
    </row>
    <row r="331" spans="1:3" ht="13.8" x14ac:dyDescent="0.25">
      <c r="A331" s="22"/>
      <c r="B331" s="22"/>
      <c r="C331" s="22"/>
    </row>
    <row r="332" spans="1:3" ht="13.8" x14ac:dyDescent="0.25">
      <c r="A332" s="22"/>
      <c r="B332" s="22"/>
      <c r="C332" s="22"/>
    </row>
    <row r="333" spans="1:3" ht="13.8" x14ac:dyDescent="0.25">
      <c r="A333" s="22"/>
      <c r="B333" s="22"/>
      <c r="C333" s="22"/>
    </row>
    <row r="334" spans="1:3" ht="13.8" x14ac:dyDescent="0.25">
      <c r="A334" s="22"/>
      <c r="B334" s="22"/>
      <c r="C334" s="22"/>
    </row>
    <row r="335" spans="1:3" ht="13.8" x14ac:dyDescent="0.25">
      <c r="A335" s="22"/>
      <c r="B335" s="22"/>
      <c r="C335" s="22"/>
    </row>
    <row r="336" spans="1:3" ht="13.8" x14ac:dyDescent="0.25">
      <c r="A336" s="22"/>
      <c r="B336" s="22"/>
      <c r="C336" s="22"/>
    </row>
    <row r="337" spans="1:3" ht="13.8" x14ac:dyDescent="0.25">
      <c r="A337" s="22"/>
      <c r="B337" s="22"/>
      <c r="C337" s="22"/>
    </row>
    <row r="338" spans="1:3" ht="13.8" x14ac:dyDescent="0.25">
      <c r="A338" s="22"/>
      <c r="B338" s="22"/>
      <c r="C338" s="22"/>
    </row>
    <row r="339" spans="1:3" ht="13.8" x14ac:dyDescent="0.25">
      <c r="A339" s="22"/>
      <c r="B339" s="22"/>
      <c r="C339" s="22"/>
    </row>
    <row r="340" spans="1:3" ht="13.8" x14ac:dyDescent="0.25">
      <c r="A340" s="22"/>
      <c r="B340" s="22"/>
      <c r="C340" s="22"/>
    </row>
    <row r="341" spans="1:3" ht="13.8" x14ac:dyDescent="0.25">
      <c r="A341" s="22"/>
      <c r="B341" s="22"/>
      <c r="C341" s="22"/>
    </row>
    <row r="342" spans="1:3" ht="13.8" x14ac:dyDescent="0.25">
      <c r="A342" s="22"/>
      <c r="B342" s="22"/>
      <c r="C342" s="22"/>
    </row>
    <row r="343" spans="1:3" ht="13.8" x14ac:dyDescent="0.25">
      <c r="A343" s="22"/>
      <c r="B343" s="22"/>
      <c r="C343" s="22"/>
    </row>
    <row r="344" spans="1:3" ht="13.8" x14ac:dyDescent="0.25">
      <c r="A344" s="22"/>
      <c r="B344" s="22"/>
      <c r="C344" s="22"/>
    </row>
    <row r="345" spans="1:3" ht="13.8" x14ac:dyDescent="0.25">
      <c r="A345" s="22"/>
      <c r="B345" s="22"/>
      <c r="C345" s="22"/>
    </row>
    <row r="346" spans="1:3" ht="13.8" x14ac:dyDescent="0.25">
      <c r="A346" s="22"/>
      <c r="B346" s="22"/>
      <c r="C346" s="22"/>
    </row>
    <row r="347" spans="1:3" ht="13.8" x14ac:dyDescent="0.25">
      <c r="A347" s="22"/>
      <c r="B347" s="22"/>
      <c r="C347" s="22"/>
    </row>
    <row r="348" spans="1:3" ht="13.8" x14ac:dyDescent="0.25">
      <c r="A348" s="22"/>
      <c r="B348" s="22"/>
      <c r="C348" s="22"/>
    </row>
    <row r="349" spans="1:3" ht="13.8" x14ac:dyDescent="0.25">
      <c r="A349" s="22"/>
      <c r="B349" s="22"/>
      <c r="C349" s="22"/>
    </row>
    <row r="350" spans="1:3" ht="13.8" x14ac:dyDescent="0.25">
      <c r="A350" s="22"/>
      <c r="B350" s="22"/>
      <c r="C350" s="22"/>
    </row>
    <row r="351" spans="1:3" ht="13.8" x14ac:dyDescent="0.25">
      <c r="A351" s="22"/>
      <c r="B351" s="22"/>
      <c r="C351" s="22"/>
    </row>
    <row r="352" spans="1:3" ht="13.8" x14ac:dyDescent="0.25">
      <c r="A352" s="22"/>
      <c r="B352" s="22"/>
      <c r="C352" s="22"/>
    </row>
    <row r="353" spans="1:3" ht="13.8" x14ac:dyDescent="0.25">
      <c r="A353" s="22"/>
      <c r="B353" s="22"/>
      <c r="C353" s="22"/>
    </row>
    <row r="354" spans="1:3" ht="13.8" x14ac:dyDescent="0.25">
      <c r="A354" s="22"/>
      <c r="B354" s="22"/>
      <c r="C354" s="22"/>
    </row>
    <row r="355" spans="1:3" ht="13.8" x14ac:dyDescent="0.25">
      <c r="A355" s="22"/>
      <c r="B355" s="22"/>
      <c r="C355" s="22"/>
    </row>
    <row r="356" spans="1:3" ht="13.8" x14ac:dyDescent="0.25">
      <c r="A356" s="22"/>
      <c r="B356" s="22"/>
      <c r="C356" s="22"/>
    </row>
    <row r="357" spans="1:3" ht="13.8" x14ac:dyDescent="0.25">
      <c r="A357" s="22"/>
      <c r="B357" s="22"/>
      <c r="C357" s="22"/>
    </row>
    <row r="358" spans="1:3" ht="13.8" x14ac:dyDescent="0.25">
      <c r="A358" s="22"/>
      <c r="B358" s="22"/>
      <c r="C358" s="22"/>
    </row>
    <row r="359" spans="1:3" ht="13.8" x14ac:dyDescent="0.25">
      <c r="A359" s="22"/>
      <c r="B359" s="22"/>
      <c r="C359" s="22"/>
    </row>
    <row r="360" spans="1:3" ht="13.8" x14ac:dyDescent="0.25">
      <c r="A360" s="22"/>
      <c r="B360" s="22"/>
      <c r="C360" s="22"/>
    </row>
    <row r="361" spans="1:3" ht="13.8" x14ac:dyDescent="0.25">
      <c r="A361" s="22"/>
      <c r="B361" s="22"/>
      <c r="C361" s="22"/>
    </row>
    <row r="362" spans="1:3" ht="13.8" x14ac:dyDescent="0.25">
      <c r="A362" s="22"/>
      <c r="B362" s="22"/>
      <c r="C362" s="22"/>
    </row>
    <row r="363" spans="1:3" ht="13.8" x14ac:dyDescent="0.25">
      <c r="A363" s="22"/>
      <c r="B363" s="22"/>
      <c r="C363" s="22"/>
    </row>
    <row r="364" spans="1:3" ht="13.8" x14ac:dyDescent="0.25">
      <c r="A364" s="22"/>
      <c r="B364" s="22"/>
      <c r="C364" s="22"/>
    </row>
    <row r="365" spans="1:3" ht="13.8" x14ac:dyDescent="0.25">
      <c r="A365" s="22"/>
      <c r="B365" s="22"/>
      <c r="C365" s="22"/>
    </row>
    <row r="366" spans="1:3" ht="13.8" x14ac:dyDescent="0.25">
      <c r="A366" s="22"/>
      <c r="B366" s="22"/>
      <c r="C366" s="22"/>
    </row>
    <row r="367" spans="1:3" ht="13.8" x14ac:dyDescent="0.25">
      <c r="A367" s="22"/>
      <c r="B367" s="22"/>
      <c r="C367" s="22"/>
    </row>
    <row r="368" spans="1:3" ht="13.8" x14ac:dyDescent="0.25">
      <c r="A368" s="22"/>
      <c r="B368" s="22"/>
      <c r="C368" s="22"/>
    </row>
    <row r="369" spans="1:3" ht="13.8" x14ac:dyDescent="0.25">
      <c r="A369" s="22"/>
      <c r="B369" s="22"/>
      <c r="C369" s="22"/>
    </row>
    <row r="370" spans="1:3" ht="13.8" x14ac:dyDescent="0.25">
      <c r="A370" s="22"/>
      <c r="B370" s="22"/>
      <c r="C370" s="22"/>
    </row>
    <row r="371" spans="1:3" ht="13.8" x14ac:dyDescent="0.25">
      <c r="A371" s="22"/>
      <c r="B371" s="22"/>
      <c r="C371" s="22"/>
    </row>
    <row r="372" spans="1:3" ht="13.8" x14ac:dyDescent="0.25">
      <c r="A372" s="22"/>
      <c r="B372" s="22"/>
      <c r="C372" s="22"/>
    </row>
    <row r="373" spans="1:3" ht="13.8" x14ac:dyDescent="0.25">
      <c r="A373" s="22"/>
      <c r="B373" s="22"/>
      <c r="C373" s="22"/>
    </row>
    <row r="374" spans="1:3" ht="13.8" x14ac:dyDescent="0.25">
      <c r="A374" s="22"/>
      <c r="B374" s="22"/>
      <c r="C374" s="22"/>
    </row>
    <row r="375" spans="1:3" ht="13.8" x14ac:dyDescent="0.25">
      <c r="A375" s="22"/>
      <c r="B375" s="22"/>
      <c r="C375" s="22"/>
    </row>
    <row r="376" spans="1:3" ht="13.8" x14ac:dyDescent="0.25">
      <c r="A376" s="22"/>
      <c r="B376" s="22"/>
      <c r="C376" s="22"/>
    </row>
    <row r="377" spans="1:3" ht="13.8" x14ac:dyDescent="0.25">
      <c r="A377" s="22"/>
      <c r="B377" s="22"/>
      <c r="C377" s="22"/>
    </row>
    <row r="378" spans="1:3" ht="13.8" x14ac:dyDescent="0.25">
      <c r="A378" s="22"/>
      <c r="B378" s="22"/>
      <c r="C378" s="22"/>
    </row>
    <row r="379" spans="1:3" ht="13.8" x14ac:dyDescent="0.25">
      <c r="A379" s="22"/>
      <c r="B379" s="22"/>
      <c r="C379" s="22"/>
    </row>
    <row r="380" spans="1:3" ht="13.8" x14ac:dyDescent="0.25">
      <c r="A380" s="22"/>
      <c r="B380" s="22"/>
      <c r="C380" s="22"/>
    </row>
    <row r="381" spans="1:3" ht="13.8" x14ac:dyDescent="0.25">
      <c r="A381" s="22"/>
      <c r="B381" s="22"/>
      <c r="C381" s="22"/>
    </row>
    <row r="382" spans="1:3" ht="13.8" x14ac:dyDescent="0.25">
      <c r="A382" s="22"/>
      <c r="B382" s="22"/>
      <c r="C382" s="22"/>
    </row>
    <row r="383" spans="1:3" ht="13.8" x14ac:dyDescent="0.25">
      <c r="A383" s="22"/>
      <c r="B383" s="22"/>
      <c r="C383" s="22"/>
    </row>
    <row r="384" spans="1:3" ht="13.8" x14ac:dyDescent="0.25">
      <c r="A384" s="22"/>
      <c r="B384" s="22"/>
      <c r="C384" s="22"/>
    </row>
    <row r="385" spans="1:3" ht="13.8" x14ac:dyDescent="0.25">
      <c r="A385" s="22"/>
      <c r="B385" s="22"/>
      <c r="C385" s="22"/>
    </row>
    <row r="386" spans="1:3" ht="13.8" x14ac:dyDescent="0.25">
      <c r="A386" s="22"/>
      <c r="B386" s="22"/>
      <c r="C386" s="22"/>
    </row>
    <row r="387" spans="1:3" ht="13.8" x14ac:dyDescent="0.25">
      <c r="A387" s="22"/>
      <c r="B387" s="22"/>
      <c r="C387" s="22"/>
    </row>
    <row r="388" spans="1:3" ht="13.8" x14ac:dyDescent="0.25">
      <c r="A388" s="22"/>
      <c r="B388" s="22"/>
      <c r="C388" s="22"/>
    </row>
    <row r="389" spans="1:3" ht="13.8" x14ac:dyDescent="0.25">
      <c r="A389" s="22"/>
      <c r="B389" s="22"/>
      <c r="C389" s="22"/>
    </row>
    <row r="390" spans="1:3" ht="13.8" x14ac:dyDescent="0.25">
      <c r="A390" s="22"/>
      <c r="B390" s="22"/>
      <c r="C390" s="22"/>
    </row>
    <row r="391" spans="1:3" ht="13.8" x14ac:dyDescent="0.25">
      <c r="A391" s="22"/>
      <c r="B391" s="22"/>
      <c r="C391" s="22"/>
    </row>
    <row r="392" spans="1:3" ht="13.8" x14ac:dyDescent="0.25">
      <c r="A392" s="22"/>
      <c r="B392" s="22"/>
      <c r="C392" s="22"/>
    </row>
    <row r="393" spans="1:3" ht="13.8" x14ac:dyDescent="0.25">
      <c r="A393" s="22"/>
      <c r="B393" s="22"/>
      <c r="C393" s="22"/>
    </row>
    <row r="394" spans="1:3" ht="13.8" x14ac:dyDescent="0.25">
      <c r="A394" s="22"/>
      <c r="B394" s="22"/>
      <c r="C394" s="22"/>
    </row>
    <row r="395" spans="1:3" ht="13.8" x14ac:dyDescent="0.25">
      <c r="A395" s="22"/>
      <c r="B395" s="22"/>
      <c r="C395" s="22"/>
    </row>
    <row r="396" spans="1:3" ht="13.8" x14ac:dyDescent="0.25">
      <c r="A396" s="22"/>
      <c r="B396" s="22"/>
      <c r="C396" s="22"/>
    </row>
    <row r="397" spans="1:3" ht="13.8" x14ac:dyDescent="0.25">
      <c r="A397" s="22"/>
      <c r="B397" s="22"/>
      <c r="C397" s="22"/>
    </row>
    <row r="398" spans="1:3" ht="13.8" x14ac:dyDescent="0.25">
      <c r="A398" s="22"/>
      <c r="B398" s="22"/>
      <c r="C398" s="22"/>
    </row>
    <row r="399" spans="1:3" ht="13.8" x14ac:dyDescent="0.25">
      <c r="A399" s="22"/>
      <c r="B399" s="22"/>
      <c r="C399" s="22"/>
    </row>
    <row r="400" spans="1:3" ht="13.8" x14ac:dyDescent="0.25">
      <c r="A400" s="22"/>
      <c r="B400" s="22"/>
      <c r="C400" s="22"/>
    </row>
    <row r="401" spans="1:3" ht="13.8" x14ac:dyDescent="0.25">
      <c r="A401" s="22"/>
      <c r="B401" s="22"/>
      <c r="C401" s="22"/>
    </row>
    <row r="402" spans="1:3" ht="13.8" x14ac:dyDescent="0.25">
      <c r="A402" s="22"/>
      <c r="B402" s="22"/>
      <c r="C402" s="22"/>
    </row>
    <row r="403" spans="1:3" ht="13.8" x14ac:dyDescent="0.25">
      <c r="A403" s="22"/>
      <c r="B403" s="22"/>
      <c r="C403" s="22"/>
    </row>
    <row r="404" spans="1:3" ht="13.8" x14ac:dyDescent="0.25">
      <c r="A404" s="22"/>
      <c r="B404" s="22"/>
      <c r="C404" s="22"/>
    </row>
    <row r="405" spans="1:3" ht="13.8" x14ac:dyDescent="0.25">
      <c r="A405" s="22"/>
      <c r="B405" s="22"/>
      <c r="C405" s="22"/>
    </row>
    <row r="406" spans="1:3" ht="13.8" x14ac:dyDescent="0.25">
      <c r="A406" s="22"/>
      <c r="B406" s="22"/>
      <c r="C406" s="22"/>
    </row>
    <row r="407" spans="1:3" ht="13.8" x14ac:dyDescent="0.25">
      <c r="A407" s="22"/>
      <c r="B407" s="22"/>
      <c r="C407" s="22"/>
    </row>
    <row r="408" spans="1:3" ht="13.8" x14ac:dyDescent="0.25">
      <c r="A408" s="22"/>
      <c r="B408" s="22"/>
      <c r="C408" s="22"/>
    </row>
    <row r="409" spans="1:3" ht="13.8" x14ac:dyDescent="0.25">
      <c r="A409" s="22"/>
      <c r="B409" s="22"/>
      <c r="C409" s="22"/>
    </row>
    <row r="410" spans="1:3" ht="13.8" x14ac:dyDescent="0.25">
      <c r="A410" s="22"/>
      <c r="B410" s="22"/>
      <c r="C410" s="22"/>
    </row>
    <row r="411" spans="1:3" ht="13.8" x14ac:dyDescent="0.25">
      <c r="A411" s="22"/>
      <c r="B411" s="22"/>
      <c r="C411" s="22"/>
    </row>
    <row r="412" spans="1:3" ht="13.8" x14ac:dyDescent="0.25">
      <c r="A412" s="22"/>
      <c r="B412" s="22"/>
      <c r="C412" s="22"/>
    </row>
    <row r="413" spans="1:3" ht="13.8" x14ac:dyDescent="0.25">
      <c r="A413" s="22"/>
      <c r="B413" s="22"/>
      <c r="C413" s="22"/>
    </row>
    <row r="414" spans="1:3" ht="13.8" x14ac:dyDescent="0.25">
      <c r="A414" s="22"/>
      <c r="B414" s="22"/>
      <c r="C414" s="22"/>
    </row>
    <row r="415" spans="1:3" ht="13.8" x14ac:dyDescent="0.25">
      <c r="A415" s="22"/>
      <c r="B415" s="22"/>
      <c r="C415" s="22"/>
    </row>
    <row r="416" spans="1:3" ht="13.8" x14ac:dyDescent="0.25">
      <c r="A416" s="22"/>
      <c r="B416" s="22"/>
      <c r="C416" s="22"/>
    </row>
    <row r="417" spans="1:3" ht="13.8" x14ac:dyDescent="0.25">
      <c r="A417" s="22"/>
      <c r="B417" s="22"/>
      <c r="C417" s="22"/>
    </row>
    <row r="418" spans="1:3" ht="13.8" x14ac:dyDescent="0.25">
      <c r="A418" s="22"/>
      <c r="B418" s="22"/>
      <c r="C418" s="22"/>
    </row>
    <row r="419" spans="1:3" ht="13.8" x14ac:dyDescent="0.25">
      <c r="A419" s="22"/>
      <c r="B419" s="22"/>
      <c r="C419" s="22"/>
    </row>
    <row r="420" spans="1:3" ht="13.8" x14ac:dyDescent="0.25">
      <c r="A420" s="22"/>
      <c r="B420" s="22"/>
      <c r="C420" s="22"/>
    </row>
    <row r="421" spans="1:3" ht="13.8" x14ac:dyDescent="0.25">
      <c r="A421" s="22"/>
      <c r="B421" s="22"/>
      <c r="C421" s="22"/>
    </row>
    <row r="422" spans="1:3" ht="13.8" x14ac:dyDescent="0.25">
      <c r="A422" s="22"/>
      <c r="B422" s="22"/>
      <c r="C422" s="22"/>
    </row>
    <row r="423" spans="1:3" ht="13.8" x14ac:dyDescent="0.25">
      <c r="A423" s="22"/>
      <c r="B423" s="22"/>
      <c r="C423" s="22"/>
    </row>
    <row r="424" spans="1:3" ht="13.8" x14ac:dyDescent="0.25">
      <c r="A424" s="22"/>
      <c r="B424" s="22"/>
      <c r="C424" s="22"/>
    </row>
    <row r="425" spans="1:3" ht="13.8" x14ac:dyDescent="0.25">
      <c r="A425" s="22"/>
      <c r="B425" s="22"/>
      <c r="C425" s="22"/>
    </row>
    <row r="426" spans="1:3" ht="13.8" x14ac:dyDescent="0.25">
      <c r="A426" s="22"/>
      <c r="B426" s="22"/>
      <c r="C426" s="22"/>
    </row>
    <row r="427" spans="1:3" ht="13.8" x14ac:dyDescent="0.25">
      <c r="A427" s="22"/>
      <c r="B427" s="22"/>
      <c r="C427" s="22"/>
    </row>
    <row r="428" spans="1:3" ht="13.8" x14ac:dyDescent="0.25">
      <c r="A428" s="22"/>
      <c r="B428" s="22"/>
      <c r="C428" s="22"/>
    </row>
    <row r="429" spans="1:3" ht="13.8" x14ac:dyDescent="0.25">
      <c r="A429" s="22"/>
      <c r="B429" s="22"/>
      <c r="C429" s="22"/>
    </row>
    <row r="430" spans="1:3" ht="13.8" x14ac:dyDescent="0.25">
      <c r="A430" s="22"/>
      <c r="B430" s="22"/>
      <c r="C430" s="22"/>
    </row>
    <row r="431" spans="1:3" ht="13.8" x14ac:dyDescent="0.25">
      <c r="A431" s="22"/>
      <c r="B431" s="22"/>
      <c r="C431" s="22"/>
    </row>
    <row r="432" spans="1:3" ht="13.8" x14ac:dyDescent="0.25">
      <c r="A432" s="22"/>
      <c r="B432" s="22"/>
      <c r="C432" s="22"/>
    </row>
    <row r="433" spans="1:3" ht="13.8" x14ac:dyDescent="0.25">
      <c r="A433" s="22"/>
      <c r="B433" s="22"/>
      <c r="C433" s="22"/>
    </row>
    <row r="434" spans="1:3" ht="13.8" x14ac:dyDescent="0.25">
      <c r="A434" s="22"/>
      <c r="B434" s="22"/>
      <c r="C434" s="22"/>
    </row>
    <row r="435" spans="1:3" ht="13.8" x14ac:dyDescent="0.25">
      <c r="A435" s="22"/>
      <c r="B435" s="22"/>
      <c r="C435" s="22"/>
    </row>
    <row r="436" spans="1:3" ht="13.8" x14ac:dyDescent="0.25">
      <c r="A436" s="22"/>
      <c r="B436" s="22"/>
      <c r="C436" s="22"/>
    </row>
    <row r="437" spans="1:3" ht="13.8" x14ac:dyDescent="0.25">
      <c r="A437" s="22"/>
      <c r="B437" s="22"/>
      <c r="C437" s="22"/>
    </row>
    <row r="438" spans="1:3" ht="13.8" x14ac:dyDescent="0.25">
      <c r="A438" s="22"/>
      <c r="B438" s="22"/>
      <c r="C438" s="22"/>
    </row>
    <row r="439" spans="1:3" ht="13.8" x14ac:dyDescent="0.25">
      <c r="A439" s="22"/>
      <c r="B439" s="22"/>
      <c r="C439" s="22"/>
    </row>
    <row r="440" spans="1:3" ht="13.8" x14ac:dyDescent="0.25">
      <c r="A440" s="22"/>
      <c r="B440" s="22"/>
      <c r="C440" s="22"/>
    </row>
    <row r="441" spans="1:3" ht="13.8" x14ac:dyDescent="0.25">
      <c r="A441" s="22"/>
      <c r="B441" s="22"/>
      <c r="C441" s="22"/>
    </row>
    <row r="442" spans="1:3" ht="13.8" x14ac:dyDescent="0.25">
      <c r="A442" s="22"/>
      <c r="B442" s="22"/>
      <c r="C442" s="22"/>
    </row>
    <row r="443" spans="1:3" ht="13.8" x14ac:dyDescent="0.25">
      <c r="A443" s="22"/>
      <c r="B443" s="22"/>
      <c r="C443" s="22"/>
    </row>
    <row r="444" spans="1:3" ht="13.8" x14ac:dyDescent="0.25">
      <c r="A444" s="22"/>
      <c r="B444" s="22"/>
      <c r="C444" s="22"/>
    </row>
    <row r="445" spans="1:3" ht="13.8" x14ac:dyDescent="0.25">
      <c r="A445" s="22"/>
      <c r="B445" s="22"/>
      <c r="C445" s="22"/>
    </row>
    <row r="446" spans="1:3" ht="13.8" x14ac:dyDescent="0.25">
      <c r="A446" s="22"/>
      <c r="B446" s="22"/>
      <c r="C446" s="22"/>
    </row>
    <row r="447" spans="1:3" ht="13.8" x14ac:dyDescent="0.25">
      <c r="A447" s="22"/>
      <c r="B447" s="22"/>
      <c r="C447" s="22"/>
    </row>
    <row r="448" spans="1:3" ht="13.8" x14ac:dyDescent="0.25">
      <c r="A448" s="22"/>
      <c r="B448" s="22"/>
      <c r="C448" s="22"/>
    </row>
    <row r="449" spans="1:3" ht="13.8" x14ac:dyDescent="0.25">
      <c r="A449" s="22"/>
      <c r="B449" s="22"/>
      <c r="C449" s="22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8"/>
  <sheetViews>
    <sheetView topLeftCell="C6" workbookViewId="0">
      <selection activeCell="I20" sqref="I20"/>
    </sheetView>
  </sheetViews>
  <sheetFormatPr defaultColWidth="9.109375" defaultRowHeight="13.2" x14ac:dyDescent="0.25"/>
  <cols>
    <col min="1" max="1" width="27.109375" style="1" customWidth="1"/>
    <col min="2" max="2" width="14.44140625" style="1" customWidth="1"/>
    <col min="3" max="3" width="15.88671875" style="1" customWidth="1"/>
    <col min="4" max="16384" width="9.109375" style="1"/>
  </cols>
  <sheetData>
    <row r="1" spans="1:4" ht="13.8" x14ac:dyDescent="0.25">
      <c r="A1" s="25" t="s">
        <v>0</v>
      </c>
      <c r="B1" s="22"/>
      <c r="C1" s="22"/>
    </row>
    <row r="2" spans="1:4" ht="13.8" x14ac:dyDescent="0.25">
      <c r="A2" s="25" t="s">
        <v>1</v>
      </c>
      <c r="B2" s="22"/>
      <c r="C2" s="22"/>
    </row>
    <row r="3" spans="1:4" ht="13.8" x14ac:dyDescent="0.25">
      <c r="A3" s="22"/>
      <c r="B3" s="22"/>
      <c r="C3" s="22"/>
    </row>
    <row r="4" spans="1:4" ht="13.8" x14ac:dyDescent="0.25">
      <c r="A4" s="23" t="s">
        <v>2</v>
      </c>
      <c r="B4" s="23" t="s">
        <v>4</v>
      </c>
      <c r="C4" s="23" t="s">
        <v>6</v>
      </c>
      <c r="D4" s="23" t="s">
        <v>6</v>
      </c>
    </row>
    <row r="5" spans="1:4" ht="13.8" x14ac:dyDescent="0.25">
      <c r="A5" s="24" t="s">
        <v>3</v>
      </c>
      <c r="B5" s="24" t="s">
        <v>5</v>
      </c>
      <c r="C5" s="24" t="s">
        <v>7</v>
      </c>
      <c r="D5" s="24" t="s">
        <v>16</v>
      </c>
    </row>
    <row r="6" spans="1:4" ht="13.8" x14ac:dyDescent="0.25">
      <c r="A6" s="45">
        <v>181</v>
      </c>
      <c r="B6" s="46">
        <v>74.099999999999994</v>
      </c>
      <c r="C6" s="45">
        <v>3</v>
      </c>
      <c r="D6" s="47">
        <v>1</v>
      </c>
    </row>
    <row r="7" spans="1:4" ht="13.8" x14ac:dyDescent="0.25">
      <c r="A7" s="45">
        <v>182</v>
      </c>
      <c r="B7" s="46">
        <v>39.5</v>
      </c>
      <c r="C7" s="45" t="s">
        <v>8</v>
      </c>
      <c r="D7" s="47">
        <v>1</v>
      </c>
    </row>
    <row r="8" spans="1:4" ht="13.8" x14ac:dyDescent="0.25">
      <c r="A8" s="18">
        <v>183</v>
      </c>
      <c r="B8" s="19">
        <v>33.5</v>
      </c>
      <c r="C8" s="18">
        <v>2</v>
      </c>
      <c r="D8" s="41">
        <v>1</v>
      </c>
    </row>
    <row r="9" spans="1:4" ht="13.8" x14ac:dyDescent="0.25">
      <c r="A9" s="18">
        <v>184</v>
      </c>
      <c r="B9" s="19">
        <v>37.799999999999997</v>
      </c>
      <c r="C9" s="18">
        <v>1</v>
      </c>
      <c r="D9" s="41">
        <v>1</v>
      </c>
    </row>
    <row r="10" spans="1:4" ht="13.8" x14ac:dyDescent="0.25">
      <c r="A10" s="45">
        <v>185</v>
      </c>
      <c r="B10" s="46">
        <v>73.099999999999994</v>
      </c>
      <c r="C10" s="45">
        <v>1</v>
      </c>
      <c r="D10" s="47">
        <v>1</v>
      </c>
    </row>
    <row r="11" spans="1:4" ht="13.8" x14ac:dyDescent="0.25">
      <c r="A11" s="45">
        <v>186</v>
      </c>
      <c r="B11" s="46">
        <v>74.8</v>
      </c>
      <c r="C11" s="45">
        <v>3</v>
      </c>
      <c r="D11" s="47">
        <v>1</v>
      </c>
    </row>
    <row r="12" spans="1:4" ht="13.8" x14ac:dyDescent="0.25">
      <c r="A12" s="18">
        <v>187</v>
      </c>
      <c r="B12" s="19">
        <v>37.299999999999997</v>
      </c>
      <c r="C12" s="18">
        <v>1</v>
      </c>
      <c r="D12" s="41">
        <v>1</v>
      </c>
    </row>
    <row r="13" spans="1:4" ht="13.8" x14ac:dyDescent="0.25">
      <c r="A13" s="18">
        <v>188</v>
      </c>
      <c r="B13" s="19">
        <v>34.6</v>
      </c>
      <c r="C13" s="18">
        <v>1</v>
      </c>
      <c r="D13" s="41">
        <v>1</v>
      </c>
    </row>
    <row r="14" spans="1:4" ht="13.8" x14ac:dyDescent="0.25">
      <c r="A14" s="18">
        <v>189</v>
      </c>
      <c r="B14" s="19">
        <v>33.9</v>
      </c>
      <c r="C14" s="18">
        <v>2</v>
      </c>
      <c r="D14" s="41">
        <v>1</v>
      </c>
    </row>
    <row r="15" spans="1:4" ht="13.8" x14ac:dyDescent="0.25">
      <c r="A15" s="18">
        <v>190</v>
      </c>
      <c r="B15" s="19">
        <v>37.5</v>
      </c>
      <c r="C15" s="18" t="s">
        <v>8</v>
      </c>
      <c r="D15" s="41">
        <v>1</v>
      </c>
    </row>
    <row r="16" spans="1:4" ht="13.8" x14ac:dyDescent="0.25">
      <c r="A16" s="45">
        <v>191</v>
      </c>
      <c r="B16" s="46">
        <v>73.099999999999994</v>
      </c>
      <c r="C16" s="45">
        <v>2</v>
      </c>
      <c r="D16" s="47">
        <v>1</v>
      </c>
    </row>
    <row r="17" spans="1:4" ht="13.8" x14ac:dyDescent="0.25">
      <c r="A17" s="45">
        <v>192</v>
      </c>
      <c r="B17" s="46">
        <v>70.099999999999994</v>
      </c>
      <c r="C17" s="45">
        <v>1</v>
      </c>
      <c r="D17" s="47">
        <v>1</v>
      </c>
    </row>
    <row r="18" spans="1:4" ht="13.8" x14ac:dyDescent="0.25">
      <c r="A18" s="57">
        <v>193</v>
      </c>
      <c r="B18" s="46">
        <v>52.9</v>
      </c>
      <c r="C18" s="45">
        <v>2</v>
      </c>
      <c r="D18" s="47">
        <v>1</v>
      </c>
    </row>
    <row r="19" spans="1:4" ht="13.8" x14ac:dyDescent="0.25">
      <c r="A19" s="18">
        <v>194</v>
      </c>
      <c r="B19" s="19">
        <v>34.1</v>
      </c>
      <c r="C19" s="18">
        <v>1</v>
      </c>
      <c r="D19" s="41">
        <v>1</v>
      </c>
    </row>
    <row r="20" spans="1:4" ht="13.8" x14ac:dyDescent="0.25">
      <c r="A20" s="18">
        <v>195</v>
      </c>
      <c r="B20" s="19">
        <v>33.799999999999997</v>
      </c>
      <c r="C20" s="18">
        <v>1</v>
      </c>
      <c r="D20" s="41">
        <v>1</v>
      </c>
    </row>
    <row r="21" spans="1:4" ht="13.8" x14ac:dyDescent="0.25">
      <c r="A21" s="18">
        <v>196</v>
      </c>
      <c r="B21" s="19">
        <v>53.2</v>
      </c>
      <c r="C21" s="18">
        <v>2</v>
      </c>
      <c r="D21" s="41">
        <v>1</v>
      </c>
    </row>
    <row r="22" spans="1:4" ht="13.8" x14ac:dyDescent="0.25">
      <c r="A22" s="18">
        <v>197</v>
      </c>
      <c r="B22" s="19">
        <v>68.400000000000006</v>
      </c>
      <c r="C22" s="18">
        <v>2</v>
      </c>
      <c r="D22" s="41">
        <v>1</v>
      </c>
    </row>
    <row r="23" spans="1:4" ht="13.8" x14ac:dyDescent="0.25">
      <c r="A23" s="18">
        <v>198</v>
      </c>
      <c r="B23" s="19">
        <v>70.3</v>
      </c>
      <c r="C23" s="18">
        <v>1</v>
      </c>
      <c r="D23" s="41">
        <v>1</v>
      </c>
    </row>
    <row r="24" spans="1:4" ht="13.8" x14ac:dyDescent="0.25">
      <c r="A24" s="18">
        <v>199</v>
      </c>
      <c r="B24" s="19">
        <v>53.2</v>
      </c>
      <c r="C24" s="18">
        <v>2</v>
      </c>
      <c r="D24" s="41">
        <v>1</v>
      </c>
    </row>
    <row r="25" spans="1:4" ht="13.8" x14ac:dyDescent="0.25">
      <c r="A25" s="18">
        <v>200</v>
      </c>
      <c r="B25" s="19">
        <v>34</v>
      </c>
      <c r="C25" s="18">
        <v>1</v>
      </c>
      <c r="D25" s="41">
        <v>1</v>
      </c>
    </row>
    <row r="26" spans="1:4" ht="13.8" x14ac:dyDescent="0.25">
      <c r="A26" s="18">
        <v>201</v>
      </c>
      <c r="B26" s="19">
        <v>34.4</v>
      </c>
      <c r="C26" s="18">
        <v>1</v>
      </c>
      <c r="D26" s="41">
        <v>1</v>
      </c>
    </row>
    <row r="27" spans="1:4" ht="13.8" x14ac:dyDescent="0.25">
      <c r="A27" s="18">
        <v>202</v>
      </c>
      <c r="B27" s="19">
        <v>52.9</v>
      </c>
      <c r="C27" s="18">
        <v>1</v>
      </c>
      <c r="D27" s="41">
        <v>1</v>
      </c>
    </row>
    <row r="28" spans="1:4" ht="13.8" x14ac:dyDescent="0.25">
      <c r="A28" s="18">
        <v>203</v>
      </c>
      <c r="B28" s="19">
        <v>68.900000000000006</v>
      </c>
      <c r="C28" s="18">
        <v>5</v>
      </c>
      <c r="D28" s="41">
        <v>1</v>
      </c>
    </row>
    <row r="29" spans="1:4" ht="13.8" x14ac:dyDescent="0.25">
      <c r="A29" s="45">
        <v>204</v>
      </c>
      <c r="B29" s="46">
        <v>70.3</v>
      </c>
      <c r="C29" s="45">
        <v>3</v>
      </c>
      <c r="D29" s="47">
        <v>1</v>
      </c>
    </row>
    <row r="30" spans="1:4" ht="13.8" x14ac:dyDescent="0.25">
      <c r="A30" s="45">
        <v>205</v>
      </c>
      <c r="B30" s="46">
        <v>53.6</v>
      </c>
      <c r="C30" s="45">
        <v>2</v>
      </c>
      <c r="D30" s="47">
        <v>1</v>
      </c>
    </row>
    <row r="31" spans="1:4" ht="13.8" x14ac:dyDescent="0.25">
      <c r="A31" s="18">
        <v>206</v>
      </c>
      <c r="B31" s="19">
        <v>33.799999999999997</v>
      </c>
      <c r="C31" s="18">
        <v>1</v>
      </c>
      <c r="D31" s="41">
        <v>1</v>
      </c>
    </row>
    <row r="32" spans="1:4" ht="13.8" x14ac:dyDescent="0.25">
      <c r="A32" s="45">
        <v>207</v>
      </c>
      <c r="B32" s="46">
        <v>34.6</v>
      </c>
      <c r="C32" s="45">
        <v>1</v>
      </c>
      <c r="D32" s="47">
        <v>1</v>
      </c>
    </row>
    <row r="33" spans="1:4" ht="13.8" x14ac:dyDescent="0.25">
      <c r="A33" s="45">
        <v>208</v>
      </c>
      <c r="B33" s="46">
        <v>52.8</v>
      </c>
      <c r="C33" s="45">
        <v>3</v>
      </c>
      <c r="D33" s="47">
        <v>1</v>
      </c>
    </row>
    <row r="34" spans="1:4" ht="13.8" x14ac:dyDescent="0.25">
      <c r="A34" s="18">
        <v>209</v>
      </c>
      <c r="B34" s="19">
        <v>68.599999999999994</v>
      </c>
      <c r="C34" s="18">
        <v>4</v>
      </c>
      <c r="D34" s="41">
        <v>1</v>
      </c>
    </row>
    <row r="35" spans="1:4" ht="13.8" x14ac:dyDescent="0.25">
      <c r="A35" s="18">
        <v>210</v>
      </c>
      <c r="B35" s="19">
        <v>70.599999999999994</v>
      </c>
      <c r="C35" s="18" t="s">
        <v>8</v>
      </c>
      <c r="D35" s="41">
        <v>1</v>
      </c>
    </row>
    <row r="36" spans="1:4" ht="13.8" x14ac:dyDescent="0.25">
      <c r="A36" s="18">
        <v>211</v>
      </c>
      <c r="B36" s="19">
        <v>53.5</v>
      </c>
      <c r="C36" s="18">
        <v>2</v>
      </c>
      <c r="D36" s="41">
        <v>1</v>
      </c>
    </row>
    <row r="37" spans="1:4" ht="13.8" x14ac:dyDescent="0.25">
      <c r="A37" s="18">
        <v>212</v>
      </c>
      <c r="B37" s="19">
        <v>33.700000000000003</v>
      </c>
      <c r="C37" s="18">
        <v>1</v>
      </c>
      <c r="D37" s="41">
        <v>1</v>
      </c>
    </row>
    <row r="38" spans="1:4" ht="13.8" x14ac:dyDescent="0.25">
      <c r="A38" s="45">
        <v>213</v>
      </c>
      <c r="B38" s="46">
        <v>34.5</v>
      </c>
      <c r="C38" s="45">
        <v>1</v>
      </c>
      <c r="D38" s="47">
        <v>1</v>
      </c>
    </row>
    <row r="39" spans="1:4" ht="13.8" x14ac:dyDescent="0.25">
      <c r="A39" s="18">
        <v>214</v>
      </c>
      <c r="B39" s="19">
        <v>52.6</v>
      </c>
      <c r="C39" s="18">
        <v>2</v>
      </c>
      <c r="D39" s="41">
        <v>1</v>
      </c>
    </row>
    <row r="40" spans="1:4" ht="13.8" x14ac:dyDescent="0.25">
      <c r="A40" s="18">
        <v>215</v>
      </c>
      <c r="B40" s="19">
        <v>69.400000000000006</v>
      </c>
      <c r="C40" s="18">
        <v>3</v>
      </c>
      <c r="D40" s="41">
        <v>1</v>
      </c>
    </row>
    <row r="41" spans="1:4" ht="13.8" x14ac:dyDescent="0.25">
      <c r="A41" s="45">
        <v>216</v>
      </c>
      <c r="B41" s="46">
        <v>69.900000000000006</v>
      </c>
      <c r="C41" s="45">
        <v>5</v>
      </c>
      <c r="D41" s="47">
        <v>1</v>
      </c>
    </row>
    <row r="42" spans="1:4" ht="13.8" x14ac:dyDescent="0.25">
      <c r="A42" s="45">
        <v>217</v>
      </c>
      <c r="B42" s="46">
        <v>53.1</v>
      </c>
      <c r="C42" s="45">
        <v>2</v>
      </c>
      <c r="D42" s="47">
        <v>1</v>
      </c>
    </row>
    <row r="43" spans="1:4" ht="13.8" x14ac:dyDescent="0.25">
      <c r="A43" s="45">
        <v>219</v>
      </c>
      <c r="B43" s="46">
        <v>33.799999999999997</v>
      </c>
      <c r="C43" s="45">
        <v>1</v>
      </c>
      <c r="D43" s="47">
        <v>1</v>
      </c>
    </row>
    <row r="44" spans="1:4" ht="13.8" x14ac:dyDescent="0.25">
      <c r="A44" s="18">
        <v>220</v>
      </c>
      <c r="B44" s="19">
        <v>53.1</v>
      </c>
      <c r="C44" s="18">
        <v>1</v>
      </c>
      <c r="D44" s="41">
        <v>1</v>
      </c>
    </row>
    <row r="45" spans="1:4" ht="13.8" x14ac:dyDescent="0.25">
      <c r="A45" s="45">
        <v>221</v>
      </c>
      <c r="B45" s="46">
        <v>68.8</v>
      </c>
      <c r="C45" s="45">
        <v>2</v>
      </c>
      <c r="D45" s="47">
        <v>1</v>
      </c>
    </row>
    <row r="46" spans="1:4" ht="13.8" x14ac:dyDescent="0.25">
      <c r="A46" s="45">
        <v>222</v>
      </c>
      <c r="B46" s="46">
        <v>70.099999999999994</v>
      </c>
      <c r="C46" s="45">
        <v>2</v>
      </c>
      <c r="D46" s="47">
        <v>1</v>
      </c>
    </row>
    <row r="47" spans="1:4" ht="13.8" x14ac:dyDescent="0.25">
      <c r="A47" s="18">
        <v>223</v>
      </c>
      <c r="B47" s="19">
        <v>53.3</v>
      </c>
      <c r="C47" s="18">
        <v>1</v>
      </c>
      <c r="D47" s="41">
        <v>1</v>
      </c>
    </row>
    <row r="48" spans="1:4" ht="13.8" x14ac:dyDescent="0.25">
      <c r="A48" s="18">
        <v>224</v>
      </c>
      <c r="B48" s="19">
        <v>34.200000000000003</v>
      </c>
      <c r="C48" s="18">
        <v>1</v>
      </c>
      <c r="D48" s="41">
        <v>1</v>
      </c>
    </row>
    <row r="49" spans="1:4" ht="13.8" x14ac:dyDescent="0.25">
      <c r="A49" s="18">
        <v>225</v>
      </c>
      <c r="B49" s="19">
        <v>33.799999999999997</v>
      </c>
      <c r="C49" s="18">
        <v>1</v>
      </c>
      <c r="D49" s="41">
        <v>1</v>
      </c>
    </row>
    <row r="50" spans="1:4" ht="13.8" x14ac:dyDescent="0.25">
      <c r="A50" s="18">
        <v>226</v>
      </c>
      <c r="B50" s="19">
        <v>53</v>
      </c>
      <c r="C50" s="18">
        <v>1</v>
      </c>
      <c r="D50" s="41">
        <v>1</v>
      </c>
    </row>
    <row r="51" spans="1:4" ht="13.8" x14ac:dyDescent="0.25">
      <c r="A51" s="45">
        <v>227</v>
      </c>
      <c r="B51" s="46">
        <v>68.400000000000006</v>
      </c>
      <c r="C51" s="45">
        <v>6</v>
      </c>
      <c r="D51" s="47">
        <v>1</v>
      </c>
    </row>
    <row r="52" spans="1:4" ht="13.8" x14ac:dyDescent="0.25">
      <c r="A52" s="18">
        <v>228</v>
      </c>
      <c r="B52" s="19">
        <v>69.7</v>
      </c>
      <c r="C52" s="18">
        <v>1</v>
      </c>
      <c r="D52" s="41">
        <v>1</v>
      </c>
    </row>
    <row r="53" spans="1:4" ht="13.8" x14ac:dyDescent="0.25">
      <c r="A53" s="45">
        <v>229</v>
      </c>
      <c r="B53" s="46">
        <v>53.2</v>
      </c>
      <c r="C53" s="45">
        <v>2</v>
      </c>
      <c r="D53" s="47">
        <v>1</v>
      </c>
    </row>
    <row r="54" spans="1:4" ht="13.8" x14ac:dyDescent="0.25">
      <c r="A54" s="18">
        <v>230</v>
      </c>
      <c r="B54" s="19">
        <v>34.6</v>
      </c>
      <c r="C54" s="18">
        <v>1</v>
      </c>
      <c r="D54" s="41">
        <v>1</v>
      </c>
    </row>
    <row r="55" spans="1:4" ht="13.8" x14ac:dyDescent="0.25">
      <c r="A55" s="18">
        <v>231</v>
      </c>
      <c r="B55" s="19">
        <v>33.9</v>
      </c>
      <c r="C55" s="18">
        <v>1</v>
      </c>
      <c r="D55" s="41">
        <v>1</v>
      </c>
    </row>
    <row r="56" spans="1:4" ht="13.8" x14ac:dyDescent="0.25">
      <c r="A56" s="18">
        <v>232</v>
      </c>
      <c r="B56" s="19">
        <v>53.1</v>
      </c>
      <c r="C56" s="18">
        <v>1</v>
      </c>
      <c r="D56" s="41">
        <v>1</v>
      </c>
    </row>
    <row r="57" spans="1:4" ht="13.8" x14ac:dyDescent="0.25">
      <c r="A57" s="18">
        <v>233</v>
      </c>
      <c r="B57" s="19">
        <v>68.5</v>
      </c>
      <c r="C57" s="18" t="s">
        <v>8</v>
      </c>
      <c r="D57" s="41">
        <v>1</v>
      </c>
    </row>
    <row r="58" spans="1:4" ht="13.8" x14ac:dyDescent="0.25">
      <c r="A58" s="18">
        <v>234</v>
      </c>
      <c r="B58" s="19">
        <v>70.2</v>
      </c>
      <c r="C58" s="18">
        <v>1</v>
      </c>
      <c r="D58" s="41">
        <v>1</v>
      </c>
    </row>
    <row r="59" spans="1:4" ht="13.8" x14ac:dyDescent="0.25">
      <c r="A59" s="18">
        <v>235</v>
      </c>
      <c r="B59" s="19">
        <v>53.4</v>
      </c>
      <c r="C59" s="18" t="s">
        <v>8</v>
      </c>
      <c r="D59" s="41">
        <v>1</v>
      </c>
    </row>
    <row r="60" spans="1:4" ht="13.8" x14ac:dyDescent="0.25">
      <c r="A60" s="18">
        <v>236</v>
      </c>
      <c r="B60" s="19">
        <v>33.9</v>
      </c>
      <c r="C60" s="18">
        <v>2</v>
      </c>
      <c r="D60" s="41">
        <v>1</v>
      </c>
    </row>
    <row r="61" spans="1:4" ht="13.8" x14ac:dyDescent="0.25">
      <c r="A61" s="45">
        <v>237</v>
      </c>
      <c r="B61" s="46">
        <v>33.6</v>
      </c>
      <c r="C61" s="45">
        <v>1</v>
      </c>
      <c r="D61" s="47">
        <v>1</v>
      </c>
    </row>
    <row r="62" spans="1:4" ht="13.8" x14ac:dyDescent="0.25">
      <c r="A62" s="45">
        <v>238</v>
      </c>
      <c r="B62" s="46">
        <v>53.2</v>
      </c>
      <c r="C62" s="45">
        <v>2</v>
      </c>
      <c r="D62" s="47">
        <v>1</v>
      </c>
    </row>
    <row r="63" spans="1:4" ht="13.8" x14ac:dyDescent="0.25">
      <c r="A63" s="45">
        <v>239</v>
      </c>
      <c r="B63" s="46">
        <v>68.8</v>
      </c>
      <c r="C63" s="45">
        <v>4</v>
      </c>
      <c r="D63" s="47">
        <v>1</v>
      </c>
    </row>
    <row r="64" spans="1:4" ht="13.8" x14ac:dyDescent="0.25">
      <c r="A64" s="18">
        <v>240</v>
      </c>
      <c r="B64" s="19">
        <v>70.2</v>
      </c>
      <c r="C64" s="18">
        <v>2</v>
      </c>
      <c r="D64" s="41">
        <v>1</v>
      </c>
    </row>
    <row r="65" spans="1:4" ht="13.8" x14ac:dyDescent="0.25">
      <c r="A65" s="45">
        <v>241</v>
      </c>
      <c r="B65" s="46">
        <v>53.6</v>
      </c>
      <c r="C65" s="45">
        <v>1</v>
      </c>
      <c r="D65" s="47">
        <v>1</v>
      </c>
    </row>
    <row r="66" spans="1:4" ht="13.8" x14ac:dyDescent="0.25">
      <c r="A66" s="45">
        <v>242</v>
      </c>
      <c r="B66" s="46">
        <v>34.1</v>
      </c>
      <c r="C66" s="45">
        <v>1</v>
      </c>
      <c r="D66" s="47">
        <v>1</v>
      </c>
    </row>
    <row r="67" spans="1:4" ht="13.8" x14ac:dyDescent="0.25">
      <c r="A67" s="18">
        <v>243</v>
      </c>
      <c r="B67" s="19">
        <v>33.799999999999997</v>
      </c>
      <c r="C67" s="18">
        <v>1</v>
      </c>
      <c r="D67" s="41">
        <v>1</v>
      </c>
    </row>
    <row r="68" spans="1:4" ht="13.8" x14ac:dyDescent="0.25">
      <c r="A68" s="18">
        <v>244</v>
      </c>
      <c r="B68" s="19">
        <v>53.1</v>
      </c>
      <c r="C68" s="18">
        <v>2</v>
      </c>
      <c r="D68" s="41">
        <v>1</v>
      </c>
    </row>
    <row r="69" spans="1:4" ht="13.8" x14ac:dyDescent="0.25">
      <c r="A69" s="45">
        <v>245</v>
      </c>
      <c r="B69" s="46">
        <v>68.900000000000006</v>
      </c>
      <c r="C69" s="45">
        <v>3</v>
      </c>
      <c r="D69" s="47">
        <v>1</v>
      </c>
    </row>
    <row r="70" spans="1:4" ht="13.8" x14ac:dyDescent="0.25">
      <c r="A70" s="18">
        <v>246</v>
      </c>
      <c r="B70" s="19">
        <v>70.2</v>
      </c>
      <c r="C70" s="18">
        <v>1</v>
      </c>
      <c r="D70" s="41">
        <v>1</v>
      </c>
    </row>
    <row r="71" spans="1:4" ht="13.8" x14ac:dyDescent="0.25">
      <c r="A71" s="45">
        <v>247</v>
      </c>
      <c r="B71" s="46">
        <v>53.6</v>
      </c>
      <c r="C71" s="45">
        <v>2</v>
      </c>
      <c r="D71" s="47">
        <v>1</v>
      </c>
    </row>
    <row r="72" spans="1:4" ht="13.8" x14ac:dyDescent="0.25">
      <c r="A72" s="18">
        <v>248</v>
      </c>
      <c r="B72" s="19">
        <v>34.5</v>
      </c>
      <c r="C72" s="18">
        <v>2</v>
      </c>
      <c r="D72" s="41">
        <v>1</v>
      </c>
    </row>
    <row r="73" spans="1:4" ht="13.8" x14ac:dyDescent="0.25">
      <c r="A73" s="18">
        <v>249</v>
      </c>
      <c r="B73" s="19">
        <v>35.9</v>
      </c>
      <c r="C73" s="18">
        <v>1</v>
      </c>
      <c r="D73" s="41">
        <v>1</v>
      </c>
    </row>
    <row r="74" spans="1:4" ht="13.8" x14ac:dyDescent="0.25">
      <c r="A74" s="45">
        <v>250</v>
      </c>
      <c r="B74" s="46">
        <v>53</v>
      </c>
      <c r="C74" s="45">
        <v>1</v>
      </c>
      <c r="D74" s="47">
        <v>1</v>
      </c>
    </row>
    <row r="75" spans="1:4" ht="13.8" x14ac:dyDescent="0.25">
      <c r="A75" s="18">
        <v>251</v>
      </c>
      <c r="B75" s="19">
        <v>68.599999999999994</v>
      </c>
      <c r="C75" s="18">
        <v>3</v>
      </c>
      <c r="D75" s="41">
        <v>1</v>
      </c>
    </row>
    <row r="76" spans="1:4" ht="13.8" x14ac:dyDescent="0.25">
      <c r="A76" s="45">
        <v>252</v>
      </c>
      <c r="B76" s="46">
        <v>69.8</v>
      </c>
      <c r="C76" s="45">
        <v>2</v>
      </c>
      <c r="D76" s="47">
        <v>1</v>
      </c>
    </row>
    <row r="77" spans="1:4" ht="13.8" x14ac:dyDescent="0.25">
      <c r="A77" s="18">
        <v>253</v>
      </c>
      <c r="B77" s="19">
        <v>53.3</v>
      </c>
      <c r="C77" s="18">
        <v>2</v>
      </c>
      <c r="D77" s="41">
        <v>1</v>
      </c>
    </row>
    <row r="78" spans="1:4" ht="13.8" x14ac:dyDescent="0.25">
      <c r="A78" s="18">
        <v>254</v>
      </c>
      <c r="B78" s="19">
        <v>34.4</v>
      </c>
      <c r="C78" s="18">
        <v>1</v>
      </c>
      <c r="D78" s="41">
        <v>1</v>
      </c>
    </row>
    <row r="79" spans="1:4" ht="13.8" x14ac:dyDescent="0.25">
      <c r="A79" s="18">
        <v>255</v>
      </c>
      <c r="B79" s="19">
        <v>33.9</v>
      </c>
      <c r="C79" s="18">
        <v>1</v>
      </c>
      <c r="D79" s="41">
        <v>1</v>
      </c>
    </row>
    <row r="80" spans="1:4" ht="13.8" x14ac:dyDescent="0.25">
      <c r="A80" s="18">
        <v>256</v>
      </c>
      <c r="B80" s="19">
        <v>53.6</v>
      </c>
      <c r="C80" s="18" t="s">
        <v>8</v>
      </c>
      <c r="D80" s="41">
        <v>1</v>
      </c>
    </row>
    <row r="81" spans="1:4" ht="13.8" x14ac:dyDescent="0.25">
      <c r="A81" s="45">
        <v>257</v>
      </c>
      <c r="B81" s="46"/>
      <c r="C81" s="45"/>
      <c r="D81" s="47"/>
    </row>
    <row r="82" spans="1:4" ht="13.8" x14ac:dyDescent="0.25">
      <c r="A82" s="45">
        <v>258</v>
      </c>
      <c r="B82" s="46">
        <v>70.3</v>
      </c>
      <c r="C82" s="45">
        <v>1</v>
      </c>
      <c r="D82" s="47">
        <v>1</v>
      </c>
    </row>
    <row r="83" spans="1:4" ht="13.8" x14ac:dyDescent="0.25">
      <c r="A83" s="18">
        <v>259</v>
      </c>
      <c r="B83" s="19">
        <v>53</v>
      </c>
      <c r="C83" s="18">
        <v>3</v>
      </c>
      <c r="D83" s="41">
        <v>1</v>
      </c>
    </row>
    <row r="84" spans="1:4" ht="13.8" x14ac:dyDescent="0.25">
      <c r="A84" s="45">
        <v>260</v>
      </c>
      <c r="B84" s="46">
        <v>34</v>
      </c>
      <c r="C84" s="45">
        <v>2</v>
      </c>
      <c r="D84" s="47">
        <v>1</v>
      </c>
    </row>
    <row r="85" spans="1:4" ht="13.8" x14ac:dyDescent="0.25">
      <c r="A85" s="45">
        <v>261</v>
      </c>
      <c r="B85" s="46">
        <v>32.799999999999997</v>
      </c>
      <c r="C85" s="45">
        <v>2</v>
      </c>
      <c r="D85" s="47">
        <v>1</v>
      </c>
    </row>
    <row r="86" spans="1:4" ht="13.8" x14ac:dyDescent="0.25">
      <c r="A86" s="45">
        <v>262</v>
      </c>
      <c r="B86" s="46"/>
      <c r="C86" s="45"/>
      <c r="D86" s="47"/>
    </row>
    <row r="87" spans="1:4" ht="13.8" x14ac:dyDescent="0.25">
      <c r="A87" s="45">
        <v>263</v>
      </c>
      <c r="B87" s="46">
        <v>68.900000000000006</v>
      </c>
      <c r="C87" s="45">
        <v>3</v>
      </c>
      <c r="D87" s="47">
        <v>1</v>
      </c>
    </row>
    <row r="88" spans="1:4" ht="13.8" x14ac:dyDescent="0.25">
      <c r="A88" s="21" t="s">
        <v>9</v>
      </c>
      <c r="B88" s="31">
        <f>SUM(B6:B87)</f>
        <v>4154.5</v>
      </c>
      <c r="C88" s="26">
        <f>SUM(C6:C87)</f>
        <v>135</v>
      </c>
      <c r="D88" s="41">
        <f>SUM(D6:D87)</f>
        <v>80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3"/>
  <sheetViews>
    <sheetView topLeftCell="A43" workbookViewId="0">
      <selection activeCell="A63" sqref="A63:D63"/>
    </sheetView>
  </sheetViews>
  <sheetFormatPr defaultColWidth="9.109375" defaultRowHeight="13.2" x14ac:dyDescent="0.25"/>
  <cols>
    <col min="1" max="1" width="27.109375" style="1" customWidth="1"/>
    <col min="2" max="2" width="14.44140625" style="1" customWidth="1"/>
    <col min="3" max="3" width="15.88671875" style="1" customWidth="1"/>
    <col min="4" max="16384" width="9.109375" style="1"/>
  </cols>
  <sheetData>
    <row r="1" spans="1:4" ht="13.8" x14ac:dyDescent="0.25">
      <c r="A1" s="25" t="s">
        <v>0</v>
      </c>
      <c r="B1" s="22"/>
      <c r="C1" s="22"/>
    </row>
    <row r="2" spans="1:4" ht="13.8" x14ac:dyDescent="0.25">
      <c r="A2" s="25" t="s">
        <v>1</v>
      </c>
      <c r="B2" s="22"/>
      <c r="C2" s="22"/>
    </row>
    <row r="3" spans="1:4" ht="13.8" x14ac:dyDescent="0.25">
      <c r="A3" s="22"/>
      <c r="B3" s="22"/>
      <c r="C3" s="22"/>
    </row>
    <row r="4" spans="1:4" ht="13.8" x14ac:dyDescent="0.25">
      <c r="A4" s="23" t="s">
        <v>2</v>
      </c>
      <c r="B4" s="23" t="s">
        <v>4</v>
      </c>
      <c r="C4" s="23" t="s">
        <v>6</v>
      </c>
      <c r="D4" s="23" t="s">
        <v>6</v>
      </c>
    </row>
    <row r="5" spans="1:4" ht="13.8" x14ac:dyDescent="0.25">
      <c r="A5" s="24" t="s">
        <v>3</v>
      </c>
      <c r="B5" s="24" t="s">
        <v>5</v>
      </c>
      <c r="C5" s="24" t="s">
        <v>7</v>
      </c>
      <c r="D5" s="24" t="s">
        <v>16</v>
      </c>
    </row>
    <row r="6" spans="1:4" ht="13.8" x14ac:dyDescent="0.25">
      <c r="A6" s="18">
        <v>264</v>
      </c>
      <c r="B6" s="19">
        <v>36</v>
      </c>
      <c r="C6" s="18">
        <v>1</v>
      </c>
      <c r="D6" s="41">
        <v>1</v>
      </c>
    </row>
    <row r="7" spans="1:4" ht="13.8" x14ac:dyDescent="0.25">
      <c r="A7" s="18">
        <v>265</v>
      </c>
      <c r="B7" s="19">
        <v>35.299999999999997</v>
      </c>
      <c r="C7" s="18">
        <v>1</v>
      </c>
      <c r="D7" s="41">
        <v>1</v>
      </c>
    </row>
    <row r="8" spans="1:4" ht="13.8" x14ac:dyDescent="0.25">
      <c r="A8" s="18">
        <v>266</v>
      </c>
      <c r="B8" s="19">
        <v>38.9</v>
      </c>
      <c r="C8" s="18">
        <v>1</v>
      </c>
      <c r="D8" s="41">
        <v>1</v>
      </c>
    </row>
    <row r="9" spans="1:4" ht="13.8" x14ac:dyDescent="0.25">
      <c r="A9" s="18">
        <v>267</v>
      </c>
      <c r="B9" s="19">
        <v>45.6</v>
      </c>
      <c r="C9" s="18">
        <v>1</v>
      </c>
      <c r="D9" s="41">
        <v>1</v>
      </c>
    </row>
    <row r="10" spans="1:4" ht="13.8" x14ac:dyDescent="0.25">
      <c r="A10" s="18">
        <v>268</v>
      </c>
      <c r="B10" s="19">
        <v>51</v>
      </c>
      <c r="C10" s="18">
        <v>1</v>
      </c>
      <c r="D10" s="41">
        <v>1</v>
      </c>
    </row>
    <row r="11" spans="1:4" ht="13.8" x14ac:dyDescent="0.25">
      <c r="A11" s="18">
        <v>269</v>
      </c>
      <c r="B11" s="19">
        <v>68.400000000000006</v>
      </c>
      <c r="C11" s="18">
        <v>1</v>
      </c>
      <c r="D11" s="41">
        <v>1</v>
      </c>
    </row>
    <row r="12" spans="1:4" ht="13.8" x14ac:dyDescent="0.25">
      <c r="A12" s="18">
        <v>270</v>
      </c>
      <c r="B12" s="19">
        <v>50.1</v>
      </c>
      <c r="C12" s="18">
        <v>3</v>
      </c>
      <c r="D12" s="41">
        <v>1</v>
      </c>
    </row>
    <row r="13" spans="1:4" ht="13.8" x14ac:dyDescent="0.25">
      <c r="A13" s="18">
        <v>271</v>
      </c>
      <c r="B13" s="19">
        <v>35.200000000000003</v>
      </c>
      <c r="C13" s="18">
        <v>1</v>
      </c>
      <c r="D13" s="41">
        <v>1</v>
      </c>
    </row>
    <row r="14" spans="1:4" ht="13.8" x14ac:dyDescent="0.25">
      <c r="A14" s="45">
        <v>273</v>
      </c>
      <c r="B14" s="46">
        <v>35.9</v>
      </c>
      <c r="C14" s="45">
        <v>4</v>
      </c>
      <c r="D14" s="47">
        <v>1</v>
      </c>
    </row>
    <row r="15" spans="1:4" ht="13.8" x14ac:dyDescent="0.25">
      <c r="A15" s="18">
        <v>274</v>
      </c>
      <c r="B15" s="19">
        <v>34</v>
      </c>
      <c r="C15" s="18">
        <v>1</v>
      </c>
      <c r="D15" s="41">
        <v>1</v>
      </c>
    </row>
    <row r="16" spans="1:4" ht="13.8" x14ac:dyDescent="0.25">
      <c r="A16" s="18">
        <v>275</v>
      </c>
      <c r="B16" s="19">
        <v>37.1</v>
      </c>
      <c r="C16" s="18">
        <v>1</v>
      </c>
      <c r="D16" s="41">
        <v>1</v>
      </c>
    </row>
    <row r="17" spans="1:4" ht="13.8" x14ac:dyDescent="0.25">
      <c r="A17" s="18">
        <v>276</v>
      </c>
      <c r="B17" s="19">
        <v>83.2</v>
      </c>
      <c r="C17" s="18">
        <v>5</v>
      </c>
      <c r="D17" s="41">
        <v>1</v>
      </c>
    </row>
    <row r="18" spans="1:4" ht="13.8" x14ac:dyDescent="0.25">
      <c r="A18" s="45">
        <v>277</v>
      </c>
      <c r="B18" s="46">
        <v>50.1</v>
      </c>
      <c r="C18" s="45">
        <v>2</v>
      </c>
      <c r="D18" s="47">
        <v>1</v>
      </c>
    </row>
    <row r="19" spans="1:4" ht="13.8" x14ac:dyDescent="0.25">
      <c r="A19" s="45">
        <v>278</v>
      </c>
      <c r="B19" s="46">
        <v>35.6</v>
      </c>
      <c r="C19" s="45">
        <v>1</v>
      </c>
      <c r="D19" s="47">
        <v>1</v>
      </c>
    </row>
    <row r="20" spans="1:4" ht="13.8" x14ac:dyDescent="0.25">
      <c r="A20" s="45">
        <v>279</v>
      </c>
      <c r="B20" s="46">
        <v>60.2</v>
      </c>
      <c r="C20" s="45">
        <v>4</v>
      </c>
      <c r="D20" s="47">
        <v>1</v>
      </c>
    </row>
    <row r="21" spans="1:4" ht="13.8" x14ac:dyDescent="0.25">
      <c r="A21" s="18">
        <v>280</v>
      </c>
      <c r="B21" s="19">
        <v>35.9</v>
      </c>
      <c r="C21" s="18">
        <v>1</v>
      </c>
      <c r="D21" s="41">
        <v>1</v>
      </c>
    </row>
    <row r="22" spans="1:4" ht="13.8" x14ac:dyDescent="0.25">
      <c r="A22" s="18">
        <v>281</v>
      </c>
      <c r="B22" s="19">
        <v>34.200000000000003</v>
      </c>
      <c r="C22" s="18">
        <v>1</v>
      </c>
      <c r="D22" s="41">
        <v>1</v>
      </c>
    </row>
    <row r="23" spans="1:4" ht="13.8" x14ac:dyDescent="0.25">
      <c r="A23" s="18">
        <v>282</v>
      </c>
      <c r="B23" s="19">
        <v>50.9</v>
      </c>
      <c r="C23" s="18" t="s">
        <v>8</v>
      </c>
      <c r="D23" s="41">
        <v>1</v>
      </c>
    </row>
    <row r="24" spans="1:4" ht="13.8" x14ac:dyDescent="0.25">
      <c r="A24" s="18">
        <v>283</v>
      </c>
      <c r="B24" s="19">
        <v>69.400000000000006</v>
      </c>
      <c r="C24" s="18">
        <v>3</v>
      </c>
      <c r="D24" s="41">
        <v>1</v>
      </c>
    </row>
    <row r="25" spans="1:4" ht="13.8" x14ac:dyDescent="0.25">
      <c r="A25" s="18">
        <v>284</v>
      </c>
      <c r="B25" s="19">
        <v>50.1</v>
      </c>
      <c r="C25" s="18">
        <v>3</v>
      </c>
      <c r="D25" s="41">
        <v>1</v>
      </c>
    </row>
    <row r="26" spans="1:4" ht="13.8" x14ac:dyDescent="0.25">
      <c r="A26" s="18">
        <v>285</v>
      </c>
      <c r="B26" s="19">
        <v>35.4</v>
      </c>
      <c r="C26" s="18" t="s">
        <v>8</v>
      </c>
      <c r="D26" s="41">
        <v>1</v>
      </c>
    </row>
    <row r="27" spans="1:4" ht="13.8" x14ac:dyDescent="0.25">
      <c r="A27" s="18">
        <v>286</v>
      </c>
      <c r="B27" s="19">
        <v>59.2</v>
      </c>
      <c r="C27" s="18">
        <v>3</v>
      </c>
      <c r="D27" s="41">
        <v>1</v>
      </c>
    </row>
    <row r="28" spans="1:4" ht="13.8" x14ac:dyDescent="0.25">
      <c r="A28" s="45">
        <v>287</v>
      </c>
      <c r="B28" s="46">
        <v>36.299999999999997</v>
      </c>
      <c r="C28" s="45">
        <v>2</v>
      </c>
      <c r="D28" s="47">
        <v>1</v>
      </c>
    </row>
    <row r="29" spans="1:4" ht="13.8" x14ac:dyDescent="0.25">
      <c r="A29" s="18">
        <v>288</v>
      </c>
      <c r="B29" s="19">
        <v>34</v>
      </c>
      <c r="C29" s="18">
        <v>1</v>
      </c>
      <c r="D29" s="41">
        <v>1</v>
      </c>
    </row>
    <row r="30" spans="1:4" ht="13.8" x14ac:dyDescent="0.25">
      <c r="A30" s="18">
        <v>289</v>
      </c>
      <c r="B30" s="19">
        <v>50.8</v>
      </c>
      <c r="C30" s="18">
        <v>2</v>
      </c>
      <c r="D30" s="41">
        <v>1</v>
      </c>
    </row>
    <row r="31" spans="1:4" ht="13.8" x14ac:dyDescent="0.25">
      <c r="A31" s="18">
        <v>290</v>
      </c>
      <c r="B31" s="19">
        <v>68.7</v>
      </c>
      <c r="C31" s="18" t="s">
        <v>8</v>
      </c>
      <c r="D31" s="41">
        <v>1</v>
      </c>
    </row>
    <row r="32" spans="1:4" ht="13.8" x14ac:dyDescent="0.25">
      <c r="A32" s="18">
        <v>292</v>
      </c>
      <c r="B32" s="19">
        <v>35.799999999999997</v>
      </c>
      <c r="C32" s="18">
        <v>1</v>
      </c>
      <c r="D32" s="41">
        <v>1</v>
      </c>
    </row>
    <row r="33" spans="1:4" ht="13.8" x14ac:dyDescent="0.25">
      <c r="A33" s="45">
        <v>293</v>
      </c>
      <c r="B33" s="46">
        <v>59.9</v>
      </c>
      <c r="C33" s="45">
        <v>1</v>
      </c>
      <c r="D33" s="47">
        <v>1</v>
      </c>
    </row>
    <row r="34" spans="1:4" ht="13.8" x14ac:dyDescent="0.25">
      <c r="A34" s="18">
        <v>294</v>
      </c>
      <c r="B34" s="19">
        <v>35.9</v>
      </c>
      <c r="C34" s="18">
        <v>1</v>
      </c>
      <c r="D34" s="41">
        <v>1</v>
      </c>
    </row>
    <row r="35" spans="1:4" ht="13.8" x14ac:dyDescent="0.25">
      <c r="A35" s="18">
        <v>295</v>
      </c>
      <c r="B35" s="19">
        <v>34.299999999999997</v>
      </c>
      <c r="C35" s="18">
        <v>1</v>
      </c>
      <c r="D35" s="41">
        <v>1</v>
      </c>
    </row>
    <row r="36" spans="1:4" ht="13.8" x14ac:dyDescent="0.25">
      <c r="A36" s="18">
        <v>296</v>
      </c>
      <c r="B36" s="19">
        <v>51.2</v>
      </c>
      <c r="C36" s="18">
        <v>1</v>
      </c>
      <c r="D36" s="41">
        <v>1</v>
      </c>
    </row>
    <row r="37" spans="1:4" ht="13.8" x14ac:dyDescent="0.25">
      <c r="A37" s="18">
        <v>297</v>
      </c>
      <c r="B37" s="19">
        <v>69.599999999999994</v>
      </c>
      <c r="C37" s="18">
        <v>1</v>
      </c>
      <c r="D37" s="41">
        <v>1</v>
      </c>
    </row>
    <row r="38" spans="1:4" ht="13.8" x14ac:dyDescent="0.25">
      <c r="A38" s="18">
        <v>298</v>
      </c>
      <c r="B38" s="19">
        <v>38.9</v>
      </c>
      <c r="C38" s="18">
        <v>1</v>
      </c>
      <c r="D38" s="41">
        <v>1</v>
      </c>
    </row>
    <row r="39" spans="1:4" ht="13.8" x14ac:dyDescent="0.25">
      <c r="A39" s="18">
        <v>299</v>
      </c>
      <c r="B39" s="19">
        <v>35.700000000000003</v>
      </c>
      <c r="C39" s="18">
        <v>1</v>
      </c>
      <c r="D39" s="41">
        <v>1</v>
      </c>
    </row>
    <row r="40" spans="1:4" ht="13.8" x14ac:dyDescent="0.25">
      <c r="A40" s="18">
        <v>300</v>
      </c>
      <c r="B40" s="19">
        <v>59.9</v>
      </c>
      <c r="C40" s="18" t="s">
        <v>8</v>
      </c>
      <c r="D40" s="41">
        <v>1</v>
      </c>
    </row>
    <row r="41" spans="1:4" ht="13.8" x14ac:dyDescent="0.25">
      <c r="A41" s="18">
        <v>301</v>
      </c>
      <c r="B41" s="19">
        <v>36.1</v>
      </c>
      <c r="C41" s="18">
        <v>1</v>
      </c>
      <c r="D41" s="41">
        <v>1</v>
      </c>
    </row>
    <row r="42" spans="1:4" ht="13.8" x14ac:dyDescent="0.25">
      <c r="A42" s="18">
        <v>303</v>
      </c>
      <c r="B42" s="19">
        <v>51</v>
      </c>
      <c r="C42" s="18">
        <v>3</v>
      </c>
      <c r="D42" s="41">
        <v>1</v>
      </c>
    </row>
    <row r="43" spans="1:4" ht="13.8" x14ac:dyDescent="0.25">
      <c r="A43" s="45">
        <v>304</v>
      </c>
      <c r="B43" s="46">
        <v>68.900000000000006</v>
      </c>
      <c r="C43" s="45">
        <v>1</v>
      </c>
      <c r="D43" s="47">
        <v>1</v>
      </c>
    </row>
    <row r="44" spans="1:4" ht="13.8" x14ac:dyDescent="0.25">
      <c r="A44" s="18">
        <v>305</v>
      </c>
      <c r="B44" s="19">
        <v>38.6</v>
      </c>
      <c r="C44" s="18">
        <v>1</v>
      </c>
      <c r="D44" s="41">
        <v>1</v>
      </c>
    </row>
    <row r="45" spans="1:4" ht="13.8" x14ac:dyDescent="0.25">
      <c r="A45" s="18">
        <v>306</v>
      </c>
      <c r="B45" s="19">
        <v>35.6</v>
      </c>
      <c r="C45" s="18">
        <v>1</v>
      </c>
      <c r="D45" s="41">
        <v>1</v>
      </c>
    </row>
    <row r="46" spans="1:4" ht="13.8" x14ac:dyDescent="0.25">
      <c r="A46" s="18">
        <v>307</v>
      </c>
      <c r="B46" s="19">
        <v>60.8</v>
      </c>
      <c r="C46" s="18">
        <v>3</v>
      </c>
      <c r="D46" s="41">
        <v>1</v>
      </c>
    </row>
    <row r="47" spans="1:4" ht="13.8" x14ac:dyDescent="0.25">
      <c r="A47" s="45">
        <v>308</v>
      </c>
      <c r="B47" s="46">
        <v>36</v>
      </c>
      <c r="C47" s="45">
        <v>1</v>
      </c>
      <c r="D47" s="47">
        <v>1</v>
      </c>
    </row>
    <row r="48" spans="1:4" ht="13.8" x14ac:dyDescent="0.25">
      <c r="A48" s="18">
        <v>309</v>
      </c>
      <c r="B48" s="19">
        <v>34.200000000000003</v>
      </c>
      <c r="C48" s="18">
        <v>2</v>
      </c>
      <c r="D48" s="41">
        <v>1</v>
      </c>
    </row>
    <row r="49" spans="1:4" ht="13.8" x14ac:dyDescent="0.25">
      <c r="A49" s="18">
        <v>310</v>
      </c>
      <c r="B49" s="19">
        <v>51.4</v>
      </c>
      <c r="C49" s="18">
        <v>2</v>
      </c>
      <c r="D49" s="41">
        <v>1</v>
      </c>
    </row>
    <row r="50" spans="1:4" ht="13.8" x14ac:dyDescent="0.25">
      <c r="A50" s="45">
        <v>311</v>
      </c>
      <c r="B50" s="46">
        <v>69</v>
      </c>
      <c r="C50" s="45">
        <v>1</v>
      </c>
      <c r="D50" s="47">
        <v>1</v>
      </c>
    </row>
    <row r="51" spans="1:4" ht="13.8" x14ac:dyDescent="0.25">
      <c r="A51" s="18">
        <v>312</v>
      </c>
      <c r="B51" s="19">
        <v>38.9</v>
      </c>
      <c r="C51" s="18" t="s">
        <v>8</v>
      </c>
      <c r="D51" s="41">
        <v>1</v>
      </c>
    </row>
    <row r="52" spans="1:4" ht="13.8" x14ac:dyDescent="0.25">
      <c r="A52" s="18">
        <v>313</v>
      </c>
      <c r="B52" s="19">
        <v>35.4</v>
      </c>
      <c r="C52" s="18">
        <v>1</v>
      </c>
      <c r="D52" s="41">
        <v>1</v>
      </c>
    </row>
    <row r="53" spans="1:4" ht="13.8" x14ac:dyDescent="0.25">
      <c r="A53" s="18">
        <v>314</v>
      </c>
      <c r="B53" s="19">
        <v>60.4</v>
      </c>
      <c r="C53" s="18">
        <v>4</v>
      </c>
      <c r="D53" s="41">
        <v>1</v>
      </c>
    </row>
    <row r="54" spans="1:4" ht="13.8" x14ac:dyDescent="0.25">
      <c r="A54" s="18">
        <v>315</v>
      </c>
      <c r="B54" s="19">
        <v>35.799999999999997</v>
      </c>
      <c r="C54" s="18">
        <v>1</v>
      </c>
      <c r="D54" s="41">
        <v>1</v>
      </c>
    </row>
    <row r="55" spans="1:4" ht="13.8" x14ac:dyDescent="0.25">
      <c r="A55" s="18">
        <v>317</v>
      </c>
      <c r="B55" s="19">
        <v>51.1</v>
      </c>
      <c r="C55" s="18">
        <v>1</v>
      </c>
      <c r="D55" s="41">
        <v>1</v>
      </c>
    </row>
    <row r="56" spans="1:4" ht="13.8" x14ac:dyDescent="0.25">
      <c r="A56" s="18">
        <v>318</v>
      </c>
      <c r="B56" s="19">
        <v>68.8</v>
      </c>
      <c r="C56" s="18">
        <v>2</v>
      </c>
      <c r="D56" s="41">
        <v>1</v>
      </c>
    </row>
    <row r="57" spans="1:4" ht="13.8" x14ac:dyDescent="0.25">
      <c r="A57" s="18">
        <v>319</v>
      </c>
      <c r="B57" s="19">
        <v>38.700000000000003</v>
      </c>
      <c r="C57" s="18">
        <v>1</v>
      </c>
      <c r="D57" s="41">
        <v>1</v>
      </c>
    </row>
    <row r="58" spans="1:4" ht="13.8" x14ac:dyDescent="0.25">
      <c r="A58" s="18">
        <v>320</v>
      </c>
      <c r="B58" s="19">
        <v>35.700000000000003</v>
      </c>
      <c r="C58" s="18">
        <v>1</v>
      </c>
      <c r="D58" s="41">
        <v>1</v>
      </c>
    </row>
    <row r="59" spans="1:4" ht="13.8" x14ac:dyDescent="0.25">
      <c r="A59" s="18">
        <v>321</v>
      </c>
      <c r="B59" s="19">
        <v>59.6</v>
      </c>
      <c r="C59" s="18">
        <v>2</v>
      </c>
      <c r="D59" s="41">
        <v>1</v>
      </c>
    </row>
    <row r="60" spans="1:4" ht="13.8" x14ac:dyDescent="0.25">
      <c r="A60" s="18">
        <v>322</v>
      </c>
      <c r="B60" s="19">
        <v>36</v>
      </c>
      <c r="C60" s="18">
        <v>2</v>
      </c>
      <c r="D60" s="41">
        <v>1</v>
      </c>
    </row>
    <row r="61" spans="1:4" ht="13.8" x14ac:dyDescent="0.25">
      <c r="A61" s="18">
        <v>323</v>
      </c>
      <c r="B61" s="19">
        <v>34.200000000000003</v>
      </c>
      <c r="C61" s="18">
        <v>1</v>
      </c>
      <c r="D61" s="41">
        <v>1</v>
      </c>
    </row>
    <row r="62" spans="1:4" ht="13.8" x14ac:dyDescent="0.25">
      <c r="A62" s="18">
        <v>324</v>
      </c>
      <c r="B62" s="19">
        <v>50.5</v>
      </c>
      <c r="C62" s="18">
        <v>1</v>
      </c>
      <c r="D62" s="41">
        <v>1</v>
      </c>
    </row>
    <row r="63" spans="1:4" ht="13.8" x14ac:dyDescent="0.25">
      <c r="A63" s="45">
        <v>325</v>
      </c>
      <c r="B63" s="46">
        <v>68.599999999999994</v>
      </c>
      <c r="C63" s="45">
        <v>2</v>
      </c>
      <c r="D63" s="47">
        <v>1</v>
      </c>
    </row>
    <row r="64" spans="1:4" ht="13.8" x14ac:dyDescent="0.25">
      <c r="A64" s="18">
        <v>326</v>
      </c>
      <c r="B64" s="19">
        <v>39</v>
      </c>
      <c r="C64" s="18">
        <v>2</v>
      </c>
      <c r="D64" s="41">
        <v>1</v>
      </c>
    </row>
    <row r="65" spans="1:4" ht="13.8" x14ac:dyDescent="0.25">
      <c r="A65" s="18">
        <v>327</v>
      </c>
      <c r="B65" s="19">
        <v>35.6</v>
      </c>
      <c r="C65" s="18">
        <v>1</v>
      </c>
      <c r="D65" s="41">
        <v>1</v>
      </c>
    </row>
    <row r="66" spans="1:4" ht="13.8" x14ac:dyDescent="0.25">
      <c r="A66" s="18">
        <v>328</v>
      </c>
      <c r="B66" s="19">
        <v>59.5</v>
      </c>
      <c r="C66" s="18">
        <v>1</v>
      </c>
      <c r="D66" s="41">
        <v>1</v>
      </c>
    </row>
    <row r="67" spans="1:4" ht="13.8" x14ac:dyDescent="0.25">
      <c r="A67" s="18">
        <v>330</v>
      </c>
      <c r="B67" s="19">
        <v>34.200000000000003</v>
      </c>
      <c r="C67" s="18">
        <v>1</v>
      </c>
      <c r="D67" s="41">
        <v>1</v>
      </c>
    </row>
    <row r="68" spans="1:4" ht="13.8" x14ac:dyDescent="0.25">
      <c r="A68" s="45">
        <v>331</v>
      </c>
      <c r="B68" s="46">
        <v>51</v>
      </c>
      <c r="C68" s="45">
        <v>1</v>
      </c>
      <c r="D68" s="47">
        <v>1</v>
      </c>
    </row>
    <row r="69" spans="1:4" ht="13.8" x14ac:dyDescent="0.25">
      <c r="A69" s="18">
        <v>332</v>
      </c>
      <c r="B69" s="19">
        <v>69</v>
      </c>
      <c r="C69" s="18" t="s">
        <v>8</v>
      </c>
      <c r="D69" s="41">
        <v>1</v>
      </c>
    </row>
    <row r="70" spans="1:4" ht="13.8" x14ac:dyDescent="0.25">
      <c r="A70" s="18">
        <v>333</v>
      </c>
      <c r="B70" s="19">
        <v>38.700000000000003</v>
      </c>
      <c r="C70" s="18">
        <v>1</v>
      </c>
      <c r="D70" s="41">
        <v>1</v>
      </c>
    </row>
    <row r="71" spans="1:4" ht="13.8" x14ac:dyDescent="0.25">
      <c r="A71" s="45">
        <v>334</v>
      </c>
      <c r="B71" s="46">
        <v>35.4</v>
      </c>
      <c r="C71" s="45">
        <v>2</v>
      </c>
      <c r="D71" s="47">
        <v>1</v>
      </c>
    </row>
    <row r="72" spans="1:4" ht="13.8" x14ac:dyDescent="0.25">
      <c r="A72" s="45">
        <v>335</v>
      </c>
      <c r="B72" s="46">
        <v>60</v>
      </c>
      <c r="C72" s="45">
        <v>3</v>
      </c>
      <c r="D72" s="47">
        <v>1</v>
      </c>
    </row>
    <row r="73" spans="1:4" ht="13.8" x14ac:dyDescent="0.25">
      <c r="A73" s="18">
        <v>336</v>
      </c>
      <c r="B73" s="19">
        <v>36.6</v>
      </c>
      <c r="C73" s="18">
        <v>1</v>
      </c>
      <c r="D73" s="41">
        <v>1</v>
      </c>
    </row>
    <row r="74" spans="1:4" ht="13.8" x14ac:dyDescent="0.25">
      <c r="A74" s="45">
        <v>337</v>
      </c>
      <c r="B74" s="46">
        <v>33.799999999999997</v>
      </c>
      <c r="C74" s="45">
        <v>1</v>
      </c>
      <c r="D74" s="47">
        <v>1</v>
      </c>
    </row>
    <row r="75" spans="1:4" ht="13.8" x14ac:dyDescent="0.25">
      <c r="A75" s="18">
        <v>338</v>
      </c>
      <c r="B75" s="19">
        <v>51</v>
      </c>
      <c r="C75" s="18">
        <v>4</v>
      </c>
      <c r="D75" s="41">
        <v>1</v>
      </c>
    </row>
    <row r="76" spans="1:4" ht="13.8" x14ac:dyDescent="0.25">
      <c r="A76" s="45">
        <v>339</v>
      </c>
      <c r="B76" s="46">
        <v>68.599999999999994</v>
      </c>
      <c r="C76" s="45">
        <v>1</v>
      </c>
      <c r="D76" s="47">
        <v>1</v>
      </c>
    </row>
    <row r="77" spans="1:4" ht="13.8" x14ac:dyDescent="0.25">
      <c r="A77" s="18">
        <v>340</v>
      </c>
      <c r="B77" s="19">
        <v>39</v>
      </c>
      <c r="C77" s="18">
        <v>1</v>
      </c>
      <c r="D77" s="41">
        <v>1</v>
      </c>
    </row>
    <row r="78" spans="1:4" ht="13.8" x14ac:dyDescent="0.25">
      <c r="A78" s="18">
        <v>341</v>
      </c>
      <c r="B78" s="19">
        <v>36.200000000000003</v>
      </c>
      <c r="C78" s="18">
        <v>1</v>
      </c>
      <c r="D78" s="41">
        <v>1</v>
      </c>
    </row>
    <row r="79" spans="1:4" ht="13.8" x14ac:dyDescent="0.25">
      <c r="A79" s="45">
        <v>342</v>
      </c>
      <c r="B79" s="46">
        <v>59.7</v>
      </c>
      <c r="C79" s="45">
        <v>4</v>
      </c>
      <c r="D79" s="47">
        <v>1</v>
      </c>
    </row>
    <row r="80" spans="1:4" ht="13.8" x14ac:dyDescent="0.25">
      <c r="A80" s="18">
        <v>343</v>
      </c>
      <c r="B80" s="19">
        <v>36.299999999999997</v>
      </c>
      <c r="C80" s="18">
        <v>2</v>
      </c>
      <c r="D80" s="41">
        <v>1</v>
      </c>
    </row>
    <row r="81" spans="1:4" ht="13.8" x14ac:dyDescent="0.25">
      <c r="A81" s="18">
        <v>344</v>
      </c>
      <c r="B81" s="19">
        <v>34.1</v>
      </c>
      <c r="C81" s="18">
        <v>1</v>
      </c>
      <c r="D81" s="41">
        <v>1</v>
      </c>
    </row>
    <row r="82" spans="1:4" ht="13.8" x14ac:dyDescent="0.25">
      <c r="A82" s="18">
        <v>345</v>
      </c>
      <c r="B82" s="19">
        <v>50.7</v>
      </c>
      <c r="C82" s="18">
        <v>1</v>
      </c>
      <c r="D82" s="41">
        <v>1</v>
      </c>
    </row>
    <row r="83" spans="1:4" ht="13.8" x14ac:dyDescent="0.25">
      <c r="A83" s="18">
        <v>346</v>
      </c>
      <c r="B83" s="19">
        <v>68.3</v>
      </c>
      <c r="C83" s="18">
        <v>3</v>
      </c>
      <c r="D83" s="41">
        <v>1</v>
      </c>
    </row>
    <row r="84" spans="1:4" ht="13.8" x14ac:dyDescent="0.25">
      <c r="A84" s="18">
        <v>347</v>
      </c>
      <c r="B84" s="19">
        <v>39.1</v>
      </c>
      <c r="C84" s="18">
        <v>1</v>
      </c>
      <c r="D84" s="41">
        <v>1</v>
      </c>
    </row>
    <row r="85" spans="1:4" ht="13.8" x14ac:dyDescent="0.25">
      <c r="A85" s="18">
        <v>348</v>
      </c>
      <c r="B85" s="19">
        <v>35.5</v>
      </c>
      <c r="C85" s="18">
        <v>1</v>
      </c>
      <c r="D85" s="41">
        <v>1</v>
      </c>
    </row>
    <row r="86" spans="1:4" ht="13.8" x14ac:dyDescent="0.25">
      <c r="A86" s="45">
        <v>349</v>
      </c>
      <c r="B86" s="46">
        <v>59.8</v>
      </c>
      <c r="C86" s="45">
        <v>1</v>
      </c>
      <c r="D86" s="47">
        <v>1</v>
      </c>
    </row>
    <row r="87" spans="1:4" ht="13.8" x14ac:dyDescent="0.25">
      <c r="A87" s="18">
        <v>350</v>
      </c>
      <c r="B87" s="19">
        <v>36.1</v>
      </c>
      <c r="C87" s="18">
        <v>1</v>
      </c>
      <c r="D87" s="41">
        <v>1</v>
      </c>
    </row>
    <row r="88" spans="1:4" ht="13.8" x14ac:dyDescent="0.25">
      <c r="A88" s="18">
        <v>351</v>
      </c>
      <c r="B88" s="19">
        <v>34</v>
      </c>
      <c r="C88" s="18">
        <v>1</v>
      </c>
      <c r="D88" s="41">
        <v>1</v>
      </c>
    </row>
    <row r="89" spans="1:4" ht="13.8" x14ac:dyDescent="0.25">
      <c r="A89" s="18">
        <v>352</v>
      </c>
      <c r="B89" s="19">
        <v>51.2</v>
      </c>
      <c r="C89" s="18">
        <v>3</v>
      </c>
      <c r="D89" s="41">
        <v>1</v>
      </c>
    </row>
    <row r="90" spans="1:4" ht="13.8" x14ac:dyDescent="0.25">
      <c r="A90" s="45">
        <v>353</v>
      </c>
      <c r="B90" s="46">
        <v>68.5</v>
      </c>
      <c r="C90" s="45">
        <v>2</v>
      </c>
      <c r="D90" s="47">
        <v>1</v>
      </c>
    </row>
    <row r="91" spans="1:4" ht="13.8" x14ac:dyDescent="0.25">
      <c r="A91" s="18">
        <v>354</v>
      </c>
      <c r="B91" s="19">
        <v>38.700000000000003</v>
      </c>
      <c r="C91" s="18">
        <v>1</v>
      </c>
      <c r="D91" s="41">
        <v>1</v>
      </c>
    </row>
    <row r="92" spans="1:4" ht="13.8" x14ac:dyDescent="0.25">
      <c r="A92" s="45">
        <v>355</v>
      </c>
      <c r="B92" s="46">
        <v>35.799999999999997</v>
      </c>
      <c r="C92" s="45">
        <v>1</v>
      </c>
      <c r="D92" s="47">
        <v>1</v>
      </c>
    </row>
    <row r="93" spans="1:4" ht="13.8" x14ac:dyDescent="0.25">
      <c r="A93" s="18">
        <v>356</v>
      </c>
      <c r="B93" s="19">
        <v>60</v>
      </c>
      <c r="C93" s="18">
        <v>2</v>
      </c>
      <c r="D93" s="41">
        <v>1</v>
      </c>
    </row>
    <row r="94" spans="1:4" ht="13.8" x14ac:dyDescent="0.25">
      <c r="A94" s="18">
        <v>358</v>
      </c>
      <c r="B94" s="19">
        <v>34.700000000000003</v>
      </c>
      <c r="C94" s="18">
        <v>1</v>
      </c>
      <c r="D94" s="41">
        <v>1</v>
      </c>
    </row>
    <row r="95" spans="1:4" ht="13.8" x14ac:dyDescent="0.25">
      <c r="A95" s="45">
        <v>359</v>
      </c>
      <c r="B95" s="46">
        <v>54.4</v>
      </c>
      <c r="C95" s="45" t="s">
        <v>8</v>
      </c>
      <c r="D95" s="47">
        <v>1</v>
      </c>
    </row>
    <row r="96" spans="1:4" ht="13.8" x14ac:dyDescent="0.25">
      <c r="A96" s="18">
        <v>360</v>
      </c>
      <c r="B96" s="19">
        <v>68.900000000000006</v>
      </c>
      <c r="C96" s="18">
        <v>4</v>
      </c>
      <c r="D96" s="41">
        <v>1</v>
      </c>
    </row>
    <row r="97" spans="1:4" ht="13.8" x14ac:dyDescent="0.25">
      <c r="A97" s="18">
        <v>361</v>
      </c>
      <c r="B97" s="19">
        <v>38.299999999999997</v>
      </c>
      <c r="C97" s="18">
        <v>1</v>
      </c>
      <c r="D97" s="41">
        <v>1</v>
      </c>
    </row>
    <row r="98" spans="1:4" ht="13.8" x14ac:dyDescent="0.25">
      <c r="A98" s="45">
        <v>362</v>
      </c>
      <c r="B98" s="46">
        <v>35.700000000000003</v>
      </c>
      <c r="C98" s="45">
        <v>2</v>
      </c>
      <c r="D98" s="47">
        <v>1</v>
      </c>
    </row>
    <row r="99" spans="1:4" ht="13.8" x14ac:dyDescent="0.25">
      <c r="A99" s="45">
        <v>363</v>
      </c>
      <c r="B99" s="46">
        <v>49.2</v>
      </c>
      <c r="C99" s="45">
        <v>2</v>
      </c>
      <c r="D99" s="47">
        <v>1</v>
      </c>
    </row>
    <row r="100" spans="1:4" ht="13.8" x14ac:dyDescent="0.25">
      <c r="A100" s="18">
        <v>364</v>
      </c>
      <c r="B100" s="19">
        <v>36.200000000000003</v>
      </c>
      <c r="C100" s="18">
        <v>1</v>
      </c>
      <c r="D100" s="41">
        <v>1</v>
      </c>
    </row>
    <row r="101" spans="1:4" ht="13.8" x14ac:dyDescent="0.25">
      <c r="A101" s="18">
        <v>365</v>
      </c>
      <c r="B101" s="19">
        <v>34.200000000000003</v>
      </c>
      <c r="C101" s="18">
        <v>2</v>
      </c>
      <c r="D101" s="41">
        <v>1</v>
      </c>
    </row>
    <row r="102" spans="1:4" ht="13.8" x14ac:dyDescent="0.25">
      <c r="A102" s="18">
        <v>366</v>
      </c>
      <c r="B102" s="19">
        <v>38</v>
      </c>
      <c r="C102" s="18">
        <v>1</v>
      </c>
      <c r="D102" s="41">
        <v>1</v>
      </c>
    </row>
    <row r="103" spans="1:4" ht="13.8" x14ac:dyDescent="0.25">
      <c r="A103" s="18">
        <v>367</v>
      </c>
      <c r="B103" s="19">
        <v>83.2</v>
      </c>
      <c r="C103" s="18">
        <v>2</v>
      </c>
      <c r="D103" s="41">
        <v>1</v>
      </c>
    </row>
    <row r="104" spans="1:4" ht="13.8" x14ac:dyDescent="0.25">
      <c r="A104" s="18">
        <v>368</v>
      </c>
      <c r="B104" s="19">
        <v>38.5</v>
      </c>
      <c r="C104" s="18">
        <v>2</v>
      </c>
      <c r="D104" s="41">
        <v>1</v>
      </c>
    </row>
    <row r="105" spans="1:4" ht="13.8" x14ac:dyDescent="0.25">
      <c r="A105" s="18">
        <v>369</v>
      </c>
      <c r="B105" s="19">
        <v>35.9</v>
      </c>
      <c r="C105" s="18">
        <v>1</v>
      </c>
      <c r="D105" s="41">
        <v>1</v>
      </c>
    </row>
    <row r="106" spans="1:4" ht="13.8" x14ac:dyDescent="0.25">
      <c r="A106" s="18">
        <v>370</v>
      </c>
      <c r="B106" s="19">
        <v>49.3</v>
      </c>
      <c r="C106" s="18">
        <v>1</v>
      </c>
      <c r="D106" s="41">
        <v>1</v>
      </c>
    </row>
    <row r="107" spans="1:4" ht="13.8" x14ac:dyDescent="0.25">
      <c r="A107" s="18">
        <v>371</v>
      </c>
      <c r="B107" s="19">
        <v>36.4</v>
      </c>
      <c r="C107" s="18">
        <v>1</v>
      </c>
      <c r="D107" s="41">
        <v>1</v>
      </c>
    </row>
    <row r="108" spans="1:4" ht="13.8" x14ac:dyDescent="0.25">
      <c r="A108" s="18">
        <v>372</v>
      </c>
      <c r="B108" s="19">
        <v>34.6</v>
      </c>
      <c r="C108" s="18">
        <v>1</v>
      </c>
      <c r="D108" s="41">
        <v>1</v>
      </c>
    </row>
    <row r="109" spans="1:4" ht="13.8" x14ac:dyDescent="0.25">
      <c r="A109" s="18">
        <v>373</v>
      </c>
      <c r="B109" s="19">
        <v>39.299999999999997</v>
      </c>
      <c r="C109" s="18">
        <v>1</v>
      </c>
      <c r="D109" s="41">
        <v>1</v>
      </c>
    </row>
    <row r="110" spans="1:4" ht="13.8" x14ac:dyDescent="0.25">
      <c r="A110" s="18">
        <v>374</v>
      </c>
      <c r="B110" s="19">
        <v>83.2</v>
      </c>
      <c r="C110" s="18">
        <v>2</v>
      </c>
      <c r="D110" s="41">
        <v>1</v>
      </c>
    </row>
    <row r="111" spans="1:4" ht="13.8" x14ac:dyDescent="0.25">
      <c r="A111" s="21" t="s">
        <v>9</v>
      </c>
      <c r="B111" s="31">
        <f>SUM(B6:B110)</f>
        <v>4923.3999999999978</v>
      </c>
      <c r="C111" s="26">
        <f>SUM(C6:C110)</f>
        <v>158</v>
      </c>
      <c r="D111" s="41">
        <f>SUM(D6:D110)</f>
        <v>105</v>
      </c>
    </row>
    <row r="113" spans="1:1" x14ac:dyDescent="0.25">
      <c r="A113" s="1">
        <v>11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8"/>
  <sheetViews>
    <sheetView topLeftCell="A57" workbookViewId="0">
      <selection activeCell="A61" sqref="A61:D61"/>
    </sheetView>
  </sheetViews>
  <sheetFormatPr defaultColWidth="9.109375" defaultRowHeight="13.2" x14ac:dyDescent="0.25"/>
  <cols>
    <col min="1" max="1" width="27.109375" style="1" customWidth="1"/>
    <col min="2" max="2" width="14.44140625" style="1" customWidth="1"/>
    <col min="3" max="3" width="15.88671875" style="1" customWidth="1"/>
    <col min="4" max="4" width="9.109375" style="1" bestFit="1"/>
    <col min="5" max="16384" width="9.109375" style="1"/>
  </cols>
  <sheetData>
    <row r="1" spans="1:4" ht="13.8" x14ac:dyDescent="0.25">
      <c r="A1" s="25" t="s">
        <v>0</v>
      </c>
      <c r="B1" s="22"/>
      <c r="C1" s="22"/>
    </row>
    <row r="2" spans="1:4" ht="13.8" x14ac:dyDescent="0.25">
      <c r="A2" s="25" t="s">
        <v>1</v>
      </c>
      <c r="B2" s="22"/>
      <c r="C2" s="22"/>
    </row>
    <row r="3" spans="1:4" ht="13.8" x14ac:dyDescent="0.25">
      <c r="A3" s="22"/>
      <c r="B3" s="22"/>
      <c r="C3" s="22"/>
    </row>
    <row r="4" spans="1:4" ht="13.8" x14ac:dyDescent="0.25">
      <c r="A4" s="23" t="s">
        <v>2</v>
      </c>
      <c r="B4" s="23" t="s">
        <v>4</v>
      </c>
      <c r="C4" s="23" t="s">
        <v>6</v>
      </c>
      <c r="D4" s="23" t="s">
        <v>6</v>
      </c>
    </row>
    <row r="5" spans="1:4" ht="13.8" x14ac:dyDescent="0.25">
      <c r="A5" s="24" t="s">
        <v>3</v>
      </c>
      <c r="B5" s="24" t="s">
        <v>5</v>
      </c>
      <c r="C5" s="24" t="s">
        <v>7</v>
      </c>
      <c r="D5" s="24" t="s">
        <v>16</v>
      </c>
    </row>
    <row r="6" spans="1:4" ht="13.8" x14ac:dyDescent="0.25">
      <c r="A6" s="18">
        <v>375</v>
      </c>
      <c r="B6" s="19">
        <v>67.2</v>
      </c>
      <c r="C6" s="18">
        <v>4</v>
      </c>
      <c r="D6" s="41">
        <v>1</v>
      </c>
    </row>
    <row r="7" spans="1:4" ht="13.8" x14ac:dyDescent="0.25">
      <c r="A7" s="45">
        <v>376</v>
      </c>
      <c r="B7" s="46">
        <v>36.700000000000003</v>
      </c>
      <c r="C7" s="45">
        <v>1</v>
      </c>
      <c r="D7" s="47">
        <v>1</v>
      </c>
    </row>
    <row r="8" spans="1:4" ht="13.8" x14ac:dyDescent="0.25">
      <c r="A8" s="18">
        <v>377</v>
      </c>
      <c r="B8" s="19">
        <v>43.2</v>
      </c>
      <c r="C8" s="18">
        <v>1</v>
      </c>
      <c r="D8" s="41">
        <v>1</v>
      </c>
    </row>
    <row r="9" spans="1:4" ht="13.8" x14ac:dyDescent="0.25">
      <c r="A9" s="18">
        <v>378</v>
      </c>
      <c r="B9" s="19">
        <v>52.2</v>
      </c>
      <c r="C9" s="18">
        <v>3</v>
      </c>
      <c r="D9" s="41">
        <v>1</v>
      </c>
    </row>
    <row r="10" spans="1:4" ht="13.8" x14ac:dyDescent="0.25">
      <c r="A10" s="18">
        <v>379</v>
      </c>
      <c r="B10" s="19">
        <v>54.8</v>
      </c>
      <c r="C10" s="18">
        <v>1</v>
      </c>
      <c r="D10" s="41">
        <v>1</v>
      </c>
    </row>
    <row r="11" spans="1:4" ht="13.8" x14ac:dyDescent="0.25">
      <c r="A11" s="18">
        <v>380</v>
      </c>
      <c r="B11" s="19">
        <v>67</v>
      </c>
      <c r="C11" s="18">
        <v>2</v>
      </c>
      <c r="D11" s="41">
        <v>1</v>
      </c>
    </row>
    <row r="12" spans="1:4" ht="13.8" x14ac:dyDescent="0.25">
      <c r="A12" s="18">
        <v>381</v>
      </c>
      <c r="B12" s="19">
        <v>36.9</v>
      </c>
      <c r="C12" s="18">
        <v>2</v>
      </c>
      <c r="D12" s="41">
        <v>1</v>
      </c>
    </row>
    <row r="13" spans="1:4" ht="13.8" x14ac:dyDescent="0.25">
      <c r="A13" s="18">
        <v>382</v>
      </c>
      <c r="B13" s="19">
        <v>31.9</v>
      </c>
      <c r="C13" s="18">
        <v>1</v>
      </c>
      <c r="D13" s="41">
        <v>1</v>
      </c>
    </row>
    <row r="14" spans="1:4" ht="13.8" x14ac:dyDescent="0.25">
      <c r="A14" s="45">
        <v>383</v>
      </c>
      <c r="B14" s="46">
        <v>31.7</v>
      </c>
      <c r="C14" s="45">
        <v>1</v>
      </c>
      <c r="D14" s="47">
        <v>1</v>
      </c>
    </row>
    <row r="15" spans="1:4" ht="13.8" x14ac:dyDescent="0.25">
      <c r="A15" s="18">
        <v>384</v>
      </c>
      <c r="B15" s="19">
        <v>64.900000000000006</v>
      </c>
      <c r="C15" s="18">
        <v>1</v>
      </c>
      <c r="D15" s="41">
        <v>1</v>
      </c>
    </row>
    <row r="16" spans="1:4" ht="13.8" x14ac:dyDescent="0.25">
      <c r="A16" s="45">
        <v>385</v>
      </c>
      <c r="B16" s="46">
        <v>54.8</v>
      </c>
      <c r="C16" s="45">
        <v>2</v>
      </c>
      <c r="D16" s="47">
        <v>1</v>
      </c>
    </row>
    <row r="17" spans="1:4" ht="13.8" x14ac:dyDescent="0.25">
      <c r="A17" s="18">
        <v>386</v>
      </c>
      <c r="B17" s="19">
        <v>66.3</v>
      </c>
      <c r="C17" s="18">
        <v>2</v>
      </c>
      <c r="D17" s="41">
        <v>1</v>
      </c>
    </row>
    <row r="18" spans="1:4" ht="13.8" x14ac:dyDescent="0.25">
      <c r="A18" s="18">
        <v>387</v>
      </c>
      <c r="B18" s="19">
        <v>37.200000000000003</v>
      </c>
      <c r="C18" s="18">
        <v>1</v>
      </c>
      <c r="D18" s="41">
        <v>1</v>
      </c>
    </row>
    <row r="19" spans="1:4" ht="13.8" x14ac:dyDescent="0.25">
      <c r="A19" s="18">
        <v>388</v>
      </c>
      <c r="B19" s="19">
        <v>31.5</v>
      </c>
      <c r="C19" s="18">
        <v>1</v>
      </c>
      <c r="D19" s="41">
        <v>1</v>
      </c>
    </row>
    <row r="20" spans="1:4" ht="13.8" x14ac:dyDescent="0.25">
      <c r="A20" s="18">
        <v>389</v>
      </c>
      <c r="B20" s="19">
        <v>31.4</v>
      </c>
      <c r="C20" s="18">
        <v>1</v>
      </c>
      <c r="D20" s="41">
        <v>1</v>
      </c>
    </row>
    <row r="21" spans="1:4" ht="13.8" x14ac:dyDescent="0.25">
      <c r="A21" s="18">
        <v>390</v>
      </c>
      <c r="B21" s="19">
        <v>64.5</v>
      </c>
      <c r="C21" s="18">
        <v>1</v>
      </c>
      <c r="D21" s="41">
        <v>1</v>
      </c>
    </row>
    <row r="22" spans="1:4" ht="13.8" x14ac:dyDescent="0.25">
      <c r="A22" s="18">
        <v>391</v>
      </c>
      <c r="B22" s="19">
        <v>54.9</v>
      </c>
      <c r="C22" s="18">
        <v>1</v>
      </c>
      <c r="D22" s="41">
        <v>1</v>
      </c>
    </row>
    <row r="23" spans="1:4" ht="13.8" x14ac:dyDescent="0.25">
      <c r="A23" s="45">
        <v>392</v>
      </c>
      <c r="B23" s="46">
        <v>67.599999999999994</v>
      </c>
      <c r="C23" s="45">
        <v>1</v>
      </c>
      <c r="D23" s="47">
        <v>1</v>
      </c>
    </row>
    <row r="24" spans="1:4" ht="13.8" x14ac:dyDescent="0.25">
      <c r="A24" s="18">
        <v>393</v>
      </c>
      <c r="B24" s="19">
        <v>37</v>
      </c>
      <c r="C24" s="18">
        <v>1</v>
      </c>
      <c r="D24" s="41">
        <v>1</v>
      </c>
    </row>
    <row r="25" spans="1:4" ht="13.8" x14ac:dyDescent="0.25">
      <c r="A25" s="45">
        <v>394</v>
      </c>
      <c r="B25" s="46">
        <v>32</v>
      </c>
      <c r="C25" s="45">
        <v>1</v>
      </c>
      <c r="D25" s="47">
        <v>1</v>
      </c>
    </row>
    <row r="26" spans="1:4" ht="13.8" x14ac:dyDescent="0.25">
      <c r="A26" s="18">
        <v>395</v>
      </c>
      <c r="B26" s="19">
        <v>31.5</v>
      </c>
      <c r="C26" s="18">
        <v>1</v>
      </c>
      <c r="D26" s="41">
        <v>1</v>
      </c>
    </row>
    <row r="27" spans="1:4" ht="13.8" x14ac:dyDescent="0.25">
      <c r="A27" s="18">
        <v>396</v>
      </c>
      <c r="B27" s="19">
        <v>64.7</v>
      </c>
      <c r="C27" s="18">
        <v>1</v>
      </c>
      <c r="D27" s="41">
        <v>1</v>
      </c>
    </row>
    <row r="28" spans="1:4" ht="13.8" x14ac:dyDescent="0.25">
      <c r="A28" s="18">
        <v>397</v>
      </c>
      <c r="B28" s="19">
        <v>55.1</v>
      </c>
      <c r="C28" s="18">
        <v>1</v>
      </c>
      <c r="D28" s="41">
        <v>1</v>
      </c>
    </row>
    <row r="29" spans="1:4" ht="13.8" x14ac:dyDescent="0.25">
      <c r="A29" s="45">
        <v>398</v>
      </c>
      <c r="B29" s="46">
        <v>67</v>
      </c>
      <c r="C29" s="45">
        <v>4</v>
      </c>
      <c r="D29" s="47">
        <v>1</v>
      </c>
    </row>
    <row r="30" spans="1:4" ht="13.8" x14ac:dyDescent="0.25">
      <c r="A30" s="18">
        <v>399</v>
      </c>
      <c r="B30" s="19">
        <v>36.700000000000003</v>
      </c>
      <c r="C30" s="18">
        <v>1</v>
      </c>
      <c r="D30" s="41">
        <v>1</v>
      </c>
    </row>
    <row r="31" spans="1:4" ht="13.8" x14ac:dyDescent="0.25">
      <c r="A31" s="18">
        <v>400</v>
      </c>
      <c r="B31" s="19">
        <v>32.1</v>
      </c>
      <c r="C31" s="18" t="s">
        <v>8</v>
      </c>
      <c r="D31" s="41">
        <v>1</v>
      </c>
    </row>
    <row r="32" spans="1:4" ht="13.8" x14ac:dyDescent="0.25">
      <c r="A32" s="18">
        <v>401</v>
      </c>
      <c r="B32" s="19">
        <v>32</v>
      </c>
      <c r="C32" s="18">
        <v>1</v>
      </c>
      <c r="D32" s="41">
        <v>1</v>
      </c>
    </row>
    <row r="33" spans="1:4" ht="13.8" x14ac:dyDescent="0.25">
      <c r="A33" s="45">
        <v>402</v>
      </c>
      <c r="B33" s="46">
        <v>65.2</v>
      </c>
      <c r="C33" s="45">
        <v>2</v>
      </c>
      <c r="D33" s="47">
        <v>1</v>
      </c>
    </row>
    <row r="34" spans="1:4" ht="13.8" x14ac:dyDescent="0.25">
      <c r="A34" s="18">
        <v>403</v>
      </c>
      <c r="B34" s="19">
        <v>55</v>
      </c>
      <c r="C34" s="18">
        <v>1</v>
      </c>
      <c r="D34" s="41">
        <v>1</v>
      </c>
    </row>
    <row r="35" spans="1:4" ht="13.8" x14ac:dyDescent="0.25">
      <c r="A35" s="45">
        <v>404</v>
      </c>
      <c r="B35" s="46">
        <v>67.3</v>
      </c>
      <c r="C35" s="45">
        <v>2</v>
      </c>
      <c r="D35" s="47">
        <v>1</v>
      </c>
    </row>
    <row r="36" spans="1:4" ht="13.8" x14ac:dyDescent="0.25">
      <c r="A36" s="45">
        <v>405</v>
      </c>
      <c r="B36" s="46">
        <v>36.799999999999997</v>
      </c>
      <c r="C36" s="45">
        <v>1</v>
      </c>
      <c r="D36" s="47">
        <v>1</v>
      </c>
    </row>
    <row r="37" spans="1:4" ht="13.8" x14ac:dyDescent="0.25">
      <c r="A37" s="45">
        <v>406</v>
      </c>
      <c r="B37" s="46">
        <v>31.6</v>
      </c>
      <c r="C37" s="45">
        <v>2</v>
      </c>
      <c r="D37" s="47">
        <v>1</v>
      </c>
    </row>
    <row r="38" spans="1:4" ht="13.8" x14ac:dyDescent="0.25">
      <c r="A38" s="18">
        <v>407</v>
      </c>
      <c r="B38" s="19">
        <v>32.200000000000003</v>
      </c>
      <c r="C38" s="18">
        <v>1</v>
      </c>
      <c r="D38" s="41">
        <v>1</v>
      </c>
    </row>
    <row r="39" spans="1:4" ht="13.8" x14ac:dyDescent="0.25">
      <c r="A39" s="18">
        <v>408</v>
      </c>
      <c r="B39" s="19">
        <v>65.3</v>
      </c>
      <c r="C39" s="18">
        <v>4</v>
      </c>
      <c r="D39" s="41">
        <v>1</v>
      </c>
    </row>
    <row r="40" spans="1:4" ht="13.8" x14ac:dyDescent="0.25">
      <c r="A40" s="18">
        <v>409</v>
      </c>
      <c r="B40" s="19">
        <v>55.1</v>
      </c>
      <c r="C40" s="18">
        <v>2</v>
      </c>
      <c r="D40" s="41">
        <v>1</v>
      </c>
    </row>
    <row r="41" spans="1:4" ht="13.8" x14ac:dyDescent="0.25">
      <c r="A41" s="45">
        <v>410</v>
      </c>
      <c r="B41" s="46">
        <v>64.900000000000006</v>
      </c>
      <c r="C41" s="45">
        <v>2</v>
      </c>
      <c r="D41" s="47">
        <v>1</v>
      </c>
    </row>
    <row r="42" spans="1:4" ht="13.8" x14ac:dyDescent="0.25">
      <c r="A42" s="18">
        <v>411</v>
      </c>
      <c r="B42" s="19">
        <v>36.5</v>
      </c>
      <c r="C42" s="18">
        <v>1</v>
      </c>
      <c r="D42" s="41">
        <v>1</v>
      </c>
    </row>
    <row r="43" spans="1:4" ht="13.8" x14ac:dyDescent="0.25">
      <c r="A43" s="18">
        <v>412</v>
      </c>
      <c r="B43" s="19">
        <v>31.6</v>
      </c>
      <c r="C43" s="18">
        <v>1</v>
      </c>
      <c r="D43" s="41">
        <v>1</v>
      </c>
    </row>
    <row r="44" spans="1:4" ht="13.8" x14ac:dyDescent="0.25">
      <c r="A44" s="18">
        <v>413</v>
      </c>
      <c r="B44" s="19">
        <v>32.1</v>
      </c>
      <c r="C44" s="18">
        <v>1</v>
      </c>
      <c r="D44" s="41">
        <v>1</v>
      </c>
    </row>
    <row r="45" spans="1:4" ht="13.8" x14ac:dyDescent="0.25">
      <c r="A45" s="45">
        <v>414</v>
      </c>
      <c r="B45" s="46">
        <v>65</v>
      </c>
      <c r="C45" s="45">
        <v>1</v>
      </c>
      <c r="D45" s="47">
        <v>1</v>
      </c>
    </row>
    <row r="46" spans="1:4" ht="13.8" x14ac:dyDescent="0.25">
      <c r="A46" s="45">
        <v>415</v>
      </c>
      <c r="B46" s="46">
        <v>54.9</v>
      </c>
      <c r="C46" s="45">
        <v>2</v>
      </c>
      <c r="D46" s="47">
        <v>1</v>
      </c>
    </row>
    <row r="47" spans="1:4" ht="13.8" x14ac:dyDescent="0.25">
      <c r="A47" s="45">
        <v>416</v>
      </c>
      <c r="B47" s="46">
        <v>66</v>
      </c>
      <c r="C47" s="45">
        <v>4</v>
      </c>
      <c r="D47" s="47">
        <v>1</v>
      </c>
    </row>
    <row r="48" spans="1:4" ht="13.8" x14ac:dyDescent="0.25">
      <c r="A48" s="18">
        <v>417</v>
      </c>
      <c r="B48" s="19">
        <v>37.200000000000003</v>
      </c>
      <c r="C48" s="18">
        <v>1</v>
      </c>
      <c r="D48" s="41">
        <v>1</v>
      </c>
    </row>
    <row r="49" spans="1:4" ht="13.8" x14ac:dyDescent="0.25">
      <c r="A49" s="45">
        <v>418</v>
      </c>
      <c r="B49" s="46">
        <v>31.8</v>
      </c>
      <c r="C49" s="45">
        <v>1</v>
      </c>
      <c r="D49" s="47">
        <v>1</v>
      </c>
    </row>
    <row r="50" spans="1:4" ht="13.8" x14ac:dyDescent="0.25">
      <c r="A50" s="18">
        <v>419</v>
      </c>
      <c r="B50" s="19">
        <v>31.6</v>
      </c>
      <c r="C50" s="18">
        <v>2</v>
      </c>
      <c r="D50" s="41">
        <v>1</v>
      </c>
    </row>
    <row r="51" spans="1:4" ht="13.8" x14ac:dyDescent="0.25">
      <c r="A51" s="18">
        <v>420</v>
      </c>
      <c r="B51" s="19">
        <v>64.599999999999994</v>
      </c>
      <c r="C51" s="18">
        <v>4</v>
      </c>
      <c r="D51" s="41">
        <v>1</v>
      </c>
    </row>
    <row r="52" spans="1:4" ht="13.8" x14ac:dyDescent="0.25">
      <c r="A52" s="45">
        <v>421</v>
      </c>
      <c r="B52" s="46">
        <v>55.2</v>
      </c>
      <c r="C52" s="45">
        <v>2</v>
      </c>
      <c r="D52" s="47">
        <v>1</v>
      </c>
    </row>
    <row r="53" spans="1:4" ht="13.8" x14ac:dyDescent="0.25">
      <c r="A53" s="45">
        <v>422</v>
      </c>
      <c r="B53" s="46">
        <v>66.7</v>
      </c>
      <c r="C53" s="45">
        <v>4</v>
      </c>
      <c r="D53" s="47">
        <v>1</v>
      </c>
    </row>
    <row r="54" spans="1:4" ht="13.8" x14ac:dyDescent="0.25">
      <c r="A54" s="45">
        <v>423</v>
      </c>
      <c r="B54" s="46">
        <v>37</v>
      </c>
      <c r="C54" s="45">
        <v>1</v>
      </c>
      <c r="D54" s="47">
        <v>1</v>
      </c>
    </row>
    <row r="55" spans="1:4" ht="13.8" x14ac:dyDescent="0.25">
      <c r="A55" s="18">
        <v>424</v>
      </c>
      <c r="B55" s="19">
        <v>31.7</v>
      </c>
      <c r="C55" s="18">
        <v>1</v>
      </c>
      <c r="D55" s="41">
        <v>1</v>
      </c>
    </row>
    <row r="56" spans="1:4" ht="13.8" x14ac:dyDescent="0.25">
      <c r="A56" s="18">
        <v>425</v>
      </c>
      <c r="B56" s="19">
        <v>32.1</v>
      </c>
      <c r="C56" s="18">
        <v>1</v>
      </c>
      <c r="D56" s="41">
        <v>1</v>
      </c>
    </row>
    <row r="57" spans="1:4" ht="13.8" x14ac:dyDescent="0.25">
      <c r="A57" s="18">
        <v>426</v>
      </c>
      <c r="B57" s="19">
        <v>64.8</v>
      </c>
      <c r="C57" s="18">
        <v>2</v>
      </c>
      <c r="D57" s="41">
        <v>1</v>
      </c>
    </row>
    <row r="58" spans="1:4" ht="13.8" x14ac:dyDescent="0.25">
      <c r="A58" s="18">
        <v>427</v>
      </c>
      <c r="B58" s="19">
        <v>54.7</v>
      </c>
      <c r="C58" s="18">
        <v>3</v>
      </c>
      <c r="D58" s="41">
        <v>1</v>
      </c>
    </row>
    <row r="59" spans="1:4" ht="13.8" x14ac:dyDescent="0.25">
      <c r="A59" s="18">
        <v>428</v>
      </c>
      <c r="B59" s="19">
        <v>66.2</v>
      </c>
      <c r="C59" s="18">
        <v>2</v>
      </c>
      <c r="D59" s="41">
        <v>1</v>
      </c>
    </row>
    <row r="60" spans="1:4" ht="13.8" x14ac:dyDescent="0.25">
      <c r="A60" s="45">
        <v>429</v>
      </c>
      <c r="B60" s="46">
        <v>36.4</v>
      </c>
      <c r="C60" s="45">
        <v>1</v>
      </c>
      <c r="D60" s="47">
        <v>1</v>
      </c>
    </row>
    <row r="61" spans="1:4" ht="13.8" x14ac:dyDescent="0.25">
      <c r="A61" s="45">
        <v>430</v>
      </c>
      <c r="B61" s="46">
        <v>31.6</v>
      </c>
      <c r="C61" s="45">
        <v>1</v>
      </c>
      <c r="D61" s="47">
        <v>1</v>
      </c>
    </row>
    <row r="62" spans="1:4" ht="13.8" x14ac:dyDescent="0.25">
      <c r="A62" s="45">
        <v>431</v>
      </c>
      <c r="B62" s="46">
        <v>32.1</v>
      </c>
      <c r="C62" s="45">
        <v>1</v>
      </c>
      <c r="D62" s="47">
        <v>1</v>
      </c>
    </row>
    <row r="63" spans="1:4" ht="13.8" x14ac:dyDescent="0.25">
      <c r="A63" s="18">
        <v>432</v>
      </c>
      <c r="B63" s="19">
        <v>65.099999999999994</v>
      </c>
      <c r="C63" s="18">
        <v>4</v>
      </c>
      <c r="D63" s="41">
        <v>1</v>
      </c>
    </row>
    <row r="64" spans="1:4" ht="13.8" x14ac:dyDescent="0.25">
      <c r="A64" s="18">
        <v>433</v>
      </c>
      <c r="B64" s="19">
        <v>55</v>
      </c>
      <c r="C64" s="18">
        <v>2</v>
      </c>
      <c r="D64" s="41">
        <v>1</v>
      </c>
    </row>
    <row r="65" spans="1:4" ht="13.8" x14ac:dyDescent="0.25">
      <c r="A65" s="18">
        <v>434</v>
      </c>
      <c r="B65" s="19">
        <v>65.7</v>
      </c>
      <c r="C65" s="18">
        <v>3</v>
      </c>
      <c r="D65" s="41">
        <v>1</v>
      </c>
    </row>
    <row r="66" spans="1:4" ht="13.8" x14ac:dyDescent="0.25">
      <c r="A66" s="18">
        <v>435</v>
      </c>
      <c r="B66" s="19">
        <v>36.5</v>
      </c>
      <c r="C66" s="18">
        <v>1</v>
      </c>
      <c r="D66" s="41">
        <v>1</v>
      </c>
    </row>
    <row r="67" spans="1:4" ht="13.8" x14ac:dyDescent="0.25">
      <c r="A67" s="18">
        <v>436</v>
      </c>
      <c r="B67" s="19">
        <v>31</v>
      </c>
      <c r="C67" s="18">
        <v>1</v>
      </c>
      <c r="D67" s="41">
        <v>1</v>
      </c>
    </row>
    <row r="68" spans="1:4" ht="13.8" x14ac:dyDescent="0.25">
      <c r="A68" s="18">
        <v>437</v>
      </c>
      <c r="B68" s="19">
        <v>32.299999999999997</v>
      </c>
      <c r="C68" s="18">
        <v>1</v>
      </c>
      <c r="D68" s="41">
        <v>1</v>
      </c>
    </row>
    <row r="69" spans="1:4" ht="13.8" x14ac:dyDescent="0.25">
      <c r="A69" s="18">
        <v>438</v>
      </c>
      <c r="B69" s="19">
        <v>65.099999999999994</v>
      </c>
      <c r="C69" s="18">
        <v>3</v>
      </c>
      <c r="D69" s="41">
        <v>1</v>
      </c>
    </row>
    <row r="70" spans="1:4" ht="13.8" x14ac:dyDescent="0.25">
      <c r="A70" s="18">
        <v>439</v>
      </c>
      <c r="B70" s="19">
        <v>55.7</v>
      </c>
      <c r="C70" s="18">
        <v>3</v>
      </c>
      <c r="D70" s="41">
        <v>1</v>
      </c>
    </row>
    <row r="71" spans="1:4" ht="13.8" x14ac:dyDescent="0.25">
      <c r="A71" s="18">
        <v>441</v>
      </c>
      <c r="B71" s="19">
        <v>36.799999999999997</v>
      </c>
      <c r="C71" s="18">
        <v>2</v>
      </c>
      <c r="D71" s="41">
        <v>1</v>
      </c>
    </row>
    <row r="72" spans="1:4" ht="13.8" x14ac:dyDescent="0.25">
      <c r="A72" s="18">
        <v>442</v>
      </c>
      <c r="B72" s="19">
        <v>31.4</v>
      </c>
      <c r="C72" s="18">
        <v>1</v>
      </c>
      <c r="D72" s="41">
        <v>1</v>
      </c>
    </row>
    <row r="73" spans="1:4" ht="13.8" x14ac:dyDescent="0.25">
      <c r="A73" s="45">
        <v>443</v>
      </c>
      <c r="B73" s="46">
        <v>32</v>
      </c>
      <c r="C73" s="45">
        <v>1</v>
      </c>
      <c r="D73" s="47">
        <v>1</v>
      </c>
    </row>
    <row r="74" spans="1:4" ht="13.8" x14ac:dyDescent="0.25">
      <c r="A74" s="18">
        <v>444</v>
      </c>
      <c r="B74" s="19">
        <v>65</v>
      </c>
      <c r="C74" s="18">
        <v>4</v>
      </c>
      <c r="D74" s="41">
        <v>1</v>
      </c>
    </row>
    <row r="75" spans="1:4" ht="13.8" x14ac:dyDescent="0.25">
      <c r="A75" s="18">
        <v>445</v>
      </c>
      <c r="B75" s="19">
        <v>55</v>
      </c>
      <c r="C75" s="18">
        <v>3</v>
      </c>
      <c r="D75" s="41">
        <v>1</v>
      </c>
    </row>
    <row r="76" spans="1:4" ht="13.8" x14ac:dyDescent="0.25">
      <c r="A76" s="21" t="s">
        <v>9</v>
      </c>
      <c r="B76" s="31">
        <f>SUM(B6:B75)</f>
        <v>3342.5999999999985</v>
      </c>
      <c r="C76" s="26">
        <f>SUM(C6:C75)</f>
        <v>121</v>
      </c>
      <c r="D76" s="44">
        <f>SUM(D6:D75)</f>
        <v>70</v>
      </c>
    </row>
    <row r="78" spans="1:4" x14ac:dyDescent="0.25">
      <c r="A78" s="1">
        <v>20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workbookViewId="0">
      <selection activeCell="F35" sqref="F35"/>
    </sheetView>
  </sheetViews>
  <sheetFormatPr defaultColWidth="9.109375" defaultRowHeight="13.2" x14ac:dyDescent="0.25"/>
  <cols>
    <col min="1" max="1" width="27.109375" style="1" customWidth="1"/>
    <col min="2" max="2" width="14.44140625" style="1" customWidth="1"/>
    <col min="3" max="3" width="15.88671875" style="2" customWidth="1"/>
    <col min="4" max="16384" width="9.109375" style="1"/>
  </cols>
  <sheetData>
    <row r="1" spans="1:7" ht="13.8" x14ac:dyDescent="0.25">
      <c r="A1" s="16" t="s">
        <v>0</v>
      </c>
      <c r="B1" s="17"/>
      <c r="C1" s="22"/>
    </row>
    <row r="2" spans="1:7" ht="13.8" x14ac:dyDescent="0.25">
      <c r="A2" s="16" t="s">
        <v>10</v>
      </c>
      <c r="B2" s="17"/>
      <c r="C2" s="22"/>
    </row>
    <row r="3" spans="1:7" ht="13.8" x14ac:dyDescent="0.25">
      <c r="A3" s="16" t="s">
        <v>11</v>
      </c>
      <c r="B3" s="17"/>
      <c r="C3" s="22"/>
    </row>
    <row r="4" spans="1:7" ht="13.8" x14ac:dyDescent="0.25">
      <c r="A4" s="17"/>
      <c r="B4" s="17"/>
      <c r="C4" s="22"/>
    </row>
    <row r="5" spans="1:7" ht="13.8" x14ac:dyDescent="0.25">
      <c r="A5" s="23" t="s">
        <v>2</v>
      </c>
      <c r="B5" s="23" t="s">
        <v>4</v>
      </c>
      <c r="C5" s="23" t="s">
        <v>12</v>
      </c>
      <c r="F5" s="2" t="s">
        <v>14</v>
      </c>
      <c r="G5" s="2" t="s">
        <v>15</v>
      </c>
    </row>
    <row r="6" spans="1:7" ht="13.8" x14ac:dyDescent="0.25">
      <c r="A6" s="24" t="s">
        <v>3</v>
      </c>
      <c r="B6" s="24" t="s">
        <v>5</v>
      </c>
      <c r="C6" s="28"/>
    </row>
    <row r="7" spans="1:7" ht="13.8" x14ac:dyDescent="0.25">
      <c r="A7" s="18">
        <v>4</v>
      </c>
      <c r="B7" s="19">
        <v>68.599999999999994</v>
      </c>
      <c r="C7" s="29"/>
      <c r="E7" s="1">
        <v>1</v>
      </c>
    </row>
    <row r="8" spans="1:7" ht="13.8" x14ac:dyDescent="0.25">
      <c r="A8" s="18">
        <v>27</v>
      </c>
      <c r="B8" s="19">
        <v>54.8</v>
      </c>
      <c r="C8" s="30">
        <v>1</v>
      </c>
      <c r="E8" s="1">
        <v>1</v>
      </c>
    </row>
    <row r="9" spans="1:7" ht="13.8" x14ac:dyDescent="0.25">
      <c r="A9" s="18">
        <v>49</v>
      </c>
      <c r="B9" s="19">
        <v>31.6</v>
      </c>
      <c r="C9" s="28"/>
      <c r="E9" s="1">
        <v>1</v>
      </c>
    </row>
    <row r="10" spans="1:7" ht="13.8" x14ac:dyDescent="0.25">
      <c r="A10" s="32">
        <v>74</v>
      </c>
      <c r="B10" s="33">
        <v>22.065000000000001</v>
      </c>
      <c r="C10" s="35"/>
      <c r="D10" s="36">
        <f>B10+'Жилые (П2)'!B10</f>
        <v>50.6</v>
      </c>
      <c r="E10" s="34">
        <v>1</v>
      </c>
      <c r="F10" s="1">
        <v>13.3</v>
      </c>
      <c r="G10" s="1">
        <v>17.2</v>
      </c>
    </row>
    <row r="11" spans="1:7" ht="13.8" x14ac:dyDescent="0.25">
      <c r="A11" s="18">
        <v>90</v>
      </c>
      <c r="B11" s="19">
        <v>49.5</v>
      </c>
      <c r="C11" s="30">
        <v>2</v>
      </c>
      <c r="E11" s="1">
        <v>1</v>
      </c>
    </row>
    <row r="12" spans="1:7" ht="13.8" x14ac:dyDescent="0.25">
      <c r="A12" s="18">
        <v>123</v>
      </c>
      <c r="B12" s="19">
        <v>50.9</v>
      </c>
      <c r="C12" s="30"/>
      <c r="E12" s="1">
        <v>1</v>
      </c>
    </row>
    <row r="13" spans="1:7" ht="13.8" x14ac:dyDescent="0.25">
      <c r="A13" s="18">
        <v>155</v>
      </c>
      <c r="B13" s="19">
        <v>48.6</v>
      </c>
      <c r="C13" s="30"/>
      <c r="E13" s="1">
        <v>1</v>
      </c>
    </row>
    <row r="14" spans="1:7" ht="13.8" x14ac:dyDescent="0.25">
      <c r="A14" s="18">
        <v>173</v>
      </c>
      <c r="B14" s="19">
        <v>83.8</v>
      </c>
      <c r="C14" s="30"/>
      <c r="E14" s="1">
        <v>1</v>
      </c>
    </row>
    <row r="15" spans="1:7" ht="13.8" x14ac:dyDescent="0.25">
      <c r="A15" s="18">
        <v>180</v>
      </c>
      <c r="B15" s="19">
        <v>83.2</v>
      </c>
      <c r="C15" s="37"/>
      <c r="E15" s="1">
        <v>1</v>
      </c>
    </row>
    <row r="16" spans="1:7" ht="13.8" x14ac:dyDescent="0.25">
      <c r="A16" s="18">
        <v>218</v>
      </c>
      <c r="B16" s="19">
        <v>34</v>
      </c>
      <c r="C16" s="38"/>
      <c r="E16" s="1">
        <v>1</v>
      </c>
    </row>
    <row r="17" spans="1:5" ht="13.8" x14ac:dyDescent="0.25">
      <c r="A17" s="18">
        <v>257</v>
      </c>
      <c r="B17" s="19">
        <v>68</v>
      </c>
      <c r="C17" s="30">
        <v>3</v>
      </c>
      <c r="E17" s="1">
        <v>1</v>
      </c>
    </row>
    <row r="18" spans="1:5" ht="13.8" x14ac:dyDescent="0.25">
      <c r="A18" s="18">
        <v>262</v>
      </c>
      <c r="B18" s="19">
        <v>53.7</v>
      </c>
      <c r="C18" s="28"/>
      <c r="E18" s="1">
        <v>1</v>
      </c>
    </row>
    <row r="19" spans="1:5" ht="13.8" x14ac:dyDescent="0.25">
      <c r="A19" s="18">
        <v>272</v>
      </c>
      <c r="B19" s="19">
        <v>48.6</v>
      </c>
      <c r="C19" s="29"/>
      <c r="E19" s="1">
        <v>1</v>
      </c>
    </row>
    <row r="20" spans="1:5" ht="13.8" x14ac:dyDescent="0.25">
      <c r="A20" s="18">
        <v>291</v>
      </c>
      <c r="B20" s="19">
        <v>50.3</v>
      </c>
      <c r="C20" s="30"/>
      <c r="E20" s="1">
        <v>1</v>
      </c>
    </row>
    <row r="21" spans="1:5" ht="13.8" x14ac:dyDescent="0.25">
      <c r="A21" s="18">
        <v>302</v>
      </c>
      <c r="B21" s="19">
        <v>34.299999999999997</v>
      </c>
      <c r="C21" s="30"/>
      <c r="E21" s="1">
        <v>1</v>
      </c>
    </row>
    <row r="22" spans="1:5" ht="13.8" x14ac:dyDescent="0.25">
      <c r="A22" s="18">
        <v>316</v>
      </c>
      <c r="B22" s="19">
        <v>34.1</v>
      </c>
      <c r="C22" s="30">
        <v>4</v>
      </c>
      <c r="E22" s="1">
        <v>1</v>
      </c>
    </row>
    <row r="23" spans="1:5" ht="13.8" x14ac:dyDescent="0.25">
      <c r="A23" s="18">
        <v>329</v>
      </c>
      <c r="B23" s="19">
        <v>36.200000000000003</v>
      </c>
      <c r="C23" s="30"/>
      <c r="E23" s="1">
        <v>1</v>
      </c>
    </row>
    <row r="24" spans="1:5" ht="13.8" x14ac:dyDescent="0.25">
      <c r="A24" s="18">
        <v>357</v>
      </c>
      <c r="B24" s="19">
        <v>35.799999999999997</v>
      </c>
      <c r="C24" s="30"/>
      <c r="E24" s="1">
        <v>1</v>
      </c>
    </row>
    <row r="25" spans="1:5" ht="13.8" x14ac:dyDescent="0.25">
      <c r="A25" s="18">
        <v>440</v>
      </c>
      <c r="B25" s="19">
        <v>66</v>
      </c>
      <c r="C25" s="39">
        <v>5</v>
      </c>
      <c r="E25" s="1">
        <v>1</v>
      </c>
    </row>
    <row r="26" spans="1:5" ht="13.8" x14ac:dyDescent="0.25">
      <c r="A26" s="20" t="s">
        <v>9</v>
      </c>
      <c r="B26" s="31">
        <f>SUM(B7:B25)</f>
        <v>954.06500000000005</v>
      </c>
      <c r="C26" s="28"/>
      <c r="E26" s="1">
        <f>SUM(E7:E25)</f>
        <v>19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tabSelected="1" topLeftCell="A4" workbookViewId="0">
      <selection activeCell="F21" sqref="F21"/>
    </sheetView>
  </sheetViews>
  <sheetFormatPr defaultColWidth="9.109375" defaultRowHeight="13.2" x14ac:dyDescent="0.25"/>
  <cols>
    <col min="1" max="1" width="17.33203125" style="59" customWidth="1"/>
    <col min="2" max="2" width="11" style="59" customWidth="1"/>
    <col min="3" max="3" width="11.33203125" style="59" customWidth="1"/>
    <col min="4" max="7" width="9.109375" style="59"/>
    <col min="8" max="8" width="11.109375" style="59" customWidth="1"/>
    <col min="9" max="16384" width="9.109375" style="59"/>
  </cols>
  <sheetData>
    <row r="1" spans="1:8" ht="16.2" thickBot="1" x14ac:dyDescent="0.3">
      <c r="A1" s="93" t="s">
        <v>41</v>
      </c>
      <c r="B1" s="63"/>
      <c r="C1" s="63"/>
      <c r="D1" s="63"/>
      <c r="E1" s="63"/>
      <c r="F1" s="63"/>
      <c r="G1" s="63"/>
      <c r="H1" s="2" t="s">
        <v>39</v>
      </c>
    </row>
    <row r="2" spans="1:8" ht="16.2" thickBot="1" x14ac:dyDescent="0.3">
      <c r="A2" s="69" t="s">
        <v>34</v>
      </c>
      <c r="B2" s="124">
        <v>1</v>
      </c>
      <c r="C2" s="60">
        <v>2</v>
      </c>
      <c r="D2" s="68" t="s">
        <v>38</v>
      </c>
      <c r="E2" s="60">
        <v>3</v>
      </c>
      <c r="F2" s="60"/>
      <c r="G2" s="70" t="s">
        <v>37</v>
      </c>
      <c r="H2" s="110">
        <v>2</v>
      </c>
    </row>
    <row r="3" spans="1:8" ht="16.2" thickBot="1" x14ac:dyDescent="0.3">
      <c r="A3" s="88" t="s">
        <v>19</v>
      </c>
      <c r="B3" s="61">
        <v>4</v>
      </c>
      <c r="C3" s="61">
        <v>5</v>
      </c>
      <c r="D3" s="61">
        <v>6</v>
      </c>
      <c r="E3" s="61">
        <v>7</v>
      </c>
      <c r="F3" s="71">
        <v>8</v>
      </c>
      <c r="G3" s="71">
        <v>9</v>
      </c>
      <c r="H3" s="110">
        <v>2</v>
      </c>
    </row>
    <row r="4" spans="1:8" ht="16.2" thickBot="1" x14ac:dyDescent="0.3">
      <c r="A4" s="89" t="s">
        <v>20</v>
      </c>
      <c r="B4" s="71">
        <v>10</v>
      </c>
      <c r="C4" s="61">
        <v>11</v>
      </c>
      <c r="D4" s="71">
        <v>12</v>
      </c>
      <c r="E4" s="61">
        <v>13</v>
      </c>
      <c r="F4" s="71">
        <v>14</v>
      </c>
      <c r="G4" s="61">
        <v>15</v>
      </c>
      <c r="H4" s="110">
        <v>3</v>
      </c>
    </row>
    <row r="5" spans="1:8" ht="16.2" thickBot="1" x14ac:dyDescent="0.3">
      <c r="A5" s="88" t="s">
        <v>21</v>
      </c>
      <c r="B5" s="72">
        <v>16</v>
      </c>
      <c r="C5" s="60">
        <v>17</v>
      </c>
      <c r="D5" s="72">
        <v>18</v>
      </c>
      <c r="E5" s="72">
        <v>19</v>
      </c>
      <c r="F5" s="72">
        <v>20</v>
      </c>
      <c r="G5" s="72">
        <v>21</v>
      </c>
      <c r="H5" s="110">
        <v>5</v>
      </c>
    </row>
    <row r="6" spans="1:8" ht="16.2" thickBot="1" x14ac:dyDescent="0.3">
      <c r="A6" s="89" t="s">
        <v>22</v>
      </c>
      <c r="B6" s="61">
        <v>22</v>
      </c>
      <c r="C6" s="71">
        <v>23</v>
      </c>
      <c r="D6" s="61">
        <v>24</v>
      </c>
      <c r="E6" s="71">
        <v>25</v>
      </c>
      <c r="F6" s="71">
        <v>26</v>
      </c>
      <c r="G6" s="71">
        <v>27</v>
      </c>
      <c r="H6" s="110">
        <v>4</v>
      </c>
    </row>
    <row r="7" spans="1:8" ht="16.2" thickBot="1" x14ac:dyDescent="0.3">
      <c r="A7" s="88" t="s">
        <v>23</v>
      </c>
      <c r="B7" s="72">
        <v>28</v>
      </c>
      <c r="C7" s="60">
        <v>29</v>
      </c>
      <c r="D7" s="60">
        <v>30</v>
      </c>
      <c r="E7" s="72">
        <v>31</v>
      </c>
      <c r="F7" s="72">
        <v>32</v>
      </c>
      <c r="G7" s="60">
        <v>33</v>
      </c>
      <c r="H7" s="110">
        <v>3</v>
      </c>
    </row>
    <row r="8" spans="1:8" ht="16.2" thickBot="1" x14ac:dyDescent="0.3">
      <c r="A8" s="89" t="s">
        <v>24</v>
      </c>
      <c r="B8" s="71">
        <v>34</v>
      </c>
      <c r="C8" s="61">
        <v>35</v>
      </c>
      <c r="D8" s="61">
        <v>36</v>
      </c>
      <c r="E8" s="71">
        <v>37</v>
      </c>
      <c r="F8" s="61">
        <v>38</v>
      </c>
      <c r="G8" s="71">
        <v>39</v>
      </c>
      <c r="H8" s="110">
        <v>3</v>
      </c>
    </row>
    <row r="9" spans="1:8" ht="16.2" thickBot="1" x14ac:dyDescent="0.3">
      <c r="A9" s="88" t="s">
        <v>25</v>
      </c>
      <c r="B9" s="72">
        <v>40</v>
      </c>
      <c r="C9" s="72">
        <v>41</v>
      </c>
      <c r="D9" s="60">
        <v>42</v>
      </c>
      <c r="E9" s="72">
        <v>43</v>
      </c>
      <c r="F9" s="72">
        <v>44</v>
      </c>
      <c r="G9" s="72">
        <v>45</v>
      </c>
      <c r="H9" s="110">
        <v>5</v>
      </c>
    </row>
    <row r="10" spans="1:8" ht="16.2" thickBot="1" x14ac:dyDescent="0.3">
      <c r="A10" s="89" t="s">
        <v>26</v>
      </c>
      <c r="B10" s="71">
        <v>46</v>
      </c>
      <c r="C10" s="61">
        <v>47</v>
      </c>
      <c r="D10" s="61">
        <v>48</v>
      </c>
      <c r="E10" s="61">
        <v>49</v>
      </c>
      <c r="F10" s="61">
        <v>50</v>
      </c>
      <c r="G10" s="71">
        <v>51</v>
      </c>
      <c r="H10" s="110">
        <v>2</v>
      </c>
    </row>
    <row r="11" spans="1:8" ht="15.6" x14ac:dyDescent="0.25">
      <c r="A11" s="88" t="s">
        <v>27</v>
      </c>
      <c r="B11" s="72">
        <v>52</v>
      </c>
      <c r="C11" s="72">
        <v>53</v>
      </c>
      <c r="D11" s="60">
        <v>54</v>
      </c>
      <c r="E11" s="60">
        <v>55</v>
      </c>
      <c r="F11" s="72">
        <v>56</v>
      </c>
      <c r="G11" s="72">
        <v>57</v>
      </c>
      <c r="H11" s="110">
        <v>4</v>
      </c>
    </row>
    <row r="12" spans="1:8" ht="16.2" thickBot="1" x14ac:dyDescent="0.3">
      <c r="A12" s="89" t="s">
        <v>28</v>
      </c>
      <c r="B12" s="71">
        <v>58</v>
      </c>
      <c r="C12" s="71">
        <v>59</v>
      </c>
      <c r="D12" s="61">
        <v>60</v>
      </c>
      <c r="E12" s="61">
        <v>61</v>
      </c>
      <c r="F12" s="71">
        <v>62</v>
      </c>
      <c r="G12" s="61">
        <v>63</v>
      </c>
      <c r="H12" s="116">
        <v>3</v>
      </c>
    </row>
    <row r="13" spans="1:8" ht="15.6" x14ac:dyDescent="0.25">
      <c r="A13" s="88" t="s">
        <v>36</v>
      </c>
      <c r="B13" s="72">
        <v>64</v>
      </c>
      <c r="C13" s="72">
        <v>65</v>
      </c>
      <c r="D13" s="60">
        <v>66</v>
      </c>
      <c r="E13" s="72">
        <v>67</v>
      </c>
      <c r="F13" s="72">
        <v>68</v>
      </c>
      <c r="G13" s="72">
        <v>69</v>
      </c>
      <c r="H13" s="110">
        <v>5</v>
      </c>
    </row>
    <row r="14" spans="1:8" ht="18" thickBot="1" x14ac:dyDescent="0.3">
      <c r="A14" s="95" t="s">
        <v>40</v>
      </c>
      <c r="B14" s="127">
        <v>10</v>
      </c>
      <c r="C14" s="96">
        <v>5</v>
      </c>
      <c r="D14" s="96">
        <v>2</v>
      </c>
      <c r="E14" s="96">
        <v>6</v>
      </c>
      <c r="F14" s="127">
        <v>9</v>
      </c>
      <c r="G14" s="127">
        <v>9</v>
      </c>
      <c r="H14" s="97">
        <f>SUM(B14:G14)</f>
        <v>41</v>
      </c>
    </row>
    <row r="15" spans="1:8" x14ac:dyDescent="0.25">
      <c r="A15" s="1" t="s">
        <v>46</v>
      </c>
      <c r="B15" s="58">
        <v>69</v>
      </c>
      <c r="C15" s="118">
        <v>1</v>
      </c>
    </row>
    <row r="16" spans="1:8" x14ac:dyDescent="0.25">
      <c r="A16" s="1" t="s">
        <v>47</v>
      </c>
      <c r="B16" s="58">
        <f>H14</f>
        <v>41</v>
      </c>
      <c r="C16" s="74">
        <f>B16/B15%</f>
        <v>59.420289855072468</v>
      </c>
      <c r="D16" s="1"/>
    </row>
    <row r="17" spans="1:3" ht="13.8" thickBot="1" x14ac:dyDescent="0.3"/>
    <row r="18" spans="1:3" ht="18" thickBot="1" x14ac:dyDescent="0.3">
      <c r="A18" s="125" t="s">
        <v>48</v>
      </c>
      <c r="B18" s="126">
        <f>B16+'шахматка 2 '!B20+'шахматка 3'!B18+'шахматка 4'!B20+'шахматка 5'!B16</f>
        <v>288</v>
      </c>
      <c r="C18" s="132"/>
    </row>
    <row r="20" spans="1:3" x14ac:dyDescent="0.25">
      <c r="A20" s="1"/>
      <c r="B20" s="58"/>
    </row>
    <row r="22" spans="1:3" x14ac:dyDescent="0.25">
      <c r="B22" s="1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3"/>
  <sheetViews>
    <sheetView workbookViewId="0">
      <selection activeCell="L18" sqref="L18"/>
    </sheetView>
  </sheetViews>
  <sheetFormatPr defaultColWidth="9.109375" defaultRowHeight="13.2" x14ac:dyDescent="0.25"/>
  <cols>
    <col min="1" max="1" width="18.88671875" style="63" customWidth="1"/>
    <col min="2" max="2" width="8.88671875" style="63" customWidth="1"/>
    <col min="3" max="3" width="7.88671875" style="63" customWidth="1"/>
    <col min="4" max="4" width="8.5546875" style="63" customWidth="1"/>
    <col min="5" max="5" width="7.33203125" style="63" customWidth="1"/>
    <col min="6" max="6" width="10.33203125" style="63" customWidth="1"/>
    <col min="7" max="7" width="10.88671875" style="63" customWidth="1"/>
    <col min="8" max="8" width="11.33203125" style="63" customWidth="1"/>
    <col min="9" max="16384" width="9.109375" style="63"/>
  </cols>
  <sheetData>
    <row r="1" spans="1:9" ht="18" thickBot="1" x14ac:dyDescent="0.3">
      <c r="A1" s="94" t="s">
        <v>42</v>
      </c>
      <c r="B1" s="78"/>
      <c r="C1" s="78"/>
      <c r="D1" s="78"/>
      <c r="E1" s="78"/>
      <c r="F1" s="78"/>
      <c r="G1" s="78"/>
      <c r="H1" s="78"/>
      <c r="I1" s="79" t="s">
        <v>39</v>
      </c>
    </row>
    <row r="2" spans="1:9" ht="16.2" thickBot="1" x14ac:dyDescent="0.3">
      <c r="A2" s="89" t="s">
        <v>34</v>
      </c>
      <c r="B2" s="61">
        <v>70</v>
      </c>
      <c r="C2" s="61">
        <v>71</v>
      </c>
      <c r="D2" s="61">
        <v>72</v>
      </c>
      <c r="E2" s="71">
        <v>73</v>
      </c>
      <c r="F2" s="61"/>
      <c r="G2" s="71">
        <v>74</v>
      </c>
      <c r="H2" s="123">
        <v>75</v>
      </c>
      <c r="I2" s="99">
        <v>2</v>
      </c>
    </row>
    <row r="3" spans="1:9" ht="16.2" thickBot="1" x14ac:dyDescent="0.3">
      <c r="A3" s="88" t="s">
        <v>19</v>
      </c>
      <c r="B3" s="60">
        <v>76</v>
      </c>
      <c r="C3" s="60">
        <v>77</v>
      </c>
      <c r="D3" s="72">
        <v>78</v>
      </c>
      <c r="E3" s="72">
        <v>79</v>
      </c>
      <c r="F3" s="72">
        <v>80</v>
      </c>
      <c r="G3" s="60">
        <v>81</v>
      </c>
      <c r="H3" s="72">
        <v>82</v>
      </c>
      <c r="I3" s="100">
        <v>4</v>
      </c>
    </row>
    <row r="4" spans="1:9" ht="16.2" thickBot="1" x14ac:dyDescent="0.3">
      <c r="A4" s="88" t="s">
        <v>20</v>
      </c>
      <c r="B4" s="72">
        <v>83</v>
      </c>
      <c r="C4" s="72">
        <v>84</v>
      </c>
      <c r="D4" s="72">
        <v>85</v>
      </c>
      <c r="E4" s="60">
        <v>86</v>
      </c>
      <c r="F4" s="72">
        <v>87</v>
      </c>
      <c r="G4" s="72">
        <v>88</v>
      </c>
      <c r="H4" s="72">
        <v>89</v>
      </c>
      <c r="I4" s="100">
        <v>6</v>
      </c>
    </row>
    <row r="5" spans="1:9" ht="16.2" thickBot="1" x14ac:dyDescent="0.3">
      <c r="A5" s="88" t="s">
        <v>21</v>
      </c>
      <c r="B5" s="72">
        <v>90</v>
      </c>
      <c r="C5" s="60">
        <v>91</v>
      </c>
      <c r="D5" s="72">
        <v>92</v>
      </c>
      <c r="E5" s="72">
        <v>93</v>
      </c>
      <c r="F5" s="72">
        <v>94</v>
      </c>
      <c r="G5" s="72">
        <v>95</v>
      </c>
      <c r="H5" s="72">
        <v>96</v>
      </c>
      <c r="I5" s="100">
        <v>6</v>
      </c>
    </row>
    <row r="6" spans="1:9" ht="16.2" thickBot="1" x14ac:dyDescent="0.3">
      <c r="A6" s="88" t="s">
        <v>22</v>
      </c>
      <c r="B6" s="72">
        <v>97</v>
      </c>
      <c r="C6" s="72">
        <v>98</v>
      </c>
      <c r="D6" s="72">
        <v>99</v>
      </c>
      <c r="E6" s="72">
        <v>100</v>
      </c>
      <c r="F6" s="72">
        <v>101</v>
      </c>
      <c r="G6" s="72">
        <v>102</v>
      </c>
      <c r="H6" s="72">
        <v>103</v>
      </c>
      <c r="I6" s="100">
        <v>7</v>
      </c>
    </row>
    <row r="7" spans="1:9" ht="16.2" thickBot="1" x14ac:dyDescent="0.3">
      <c r="A7" s="88" t="s">
        <v>23</v>
      </c>
      <c r="B7" s="72">
        <v>104</v>
      </c>
      <c r="C7" s="72">
        <v>105</v>
      </c>
      <c r="D7" s="72">
        <v>106</v>
      </c>
      <c r="E7" s="72">
        <v>107</v>
      </c>
      <c r="F7" s="72">
        <v>108</v>
      </c>
      <c r="G7" s="72">
        <v>109</v>
      </c>
      <c r="H7" s="72">
        <v>110</v>
      </c>
      <c r="I7" s="100">
        <v>7</v>
      </c>
    </row>
    <row r="8" spans="1:9" ht="16.2" thickBot="1" x14ac:dyDescent="0.3">
      <c r="A8" s="88" t="s">
        <v>24</v>
      </c>
      <c r="B8" s="72">
        <v>111</v>
      </c>
      <c r="C8" s="72">
        <v>112</v>
      </c>
      <c r="D8" s="72">
        <v>113</v>
      </c>
      <c r="E8" s="60">
        <v>114</v>
      </c>
      <c r="F8" s="60">
        <v>115</v>
      </c>
      <c r="G8" s="72">
        <v>116</v>
      </c>
      <c r="H8" s="72">
        <v>117</v>
      </c>
      <c r="I8" s="100">
        <v>5</v>
      </c>
    </row>
    <row r="9" spans="1:9" ht="16.2" thickBot="1" x14ac:dyDescent="0.3">
      <c r="A9" s="88" t="s">
        <v>25</v>
      </c>
      <c r="B9" s="72">
        <v>118</v>
      </c>
      <c r="C9" s="72">
        <v>119</v>
      </c>
      <c r="D9" s="72">
        <v>120</v>
      </c>
      <c r="E9" s="60">
        <v>121</v>
      </c>
      <c r="F9" s="72">
        <v>122</v>
      </c>
      <c r="G9" s="72">
        <v>123</v>
      </c>
      <c r="H9" s="72">
        <v>124</v>
      </c>
      <c r="I9" s="100">
        <v>6</v>
      </c>
    </row>
    <row r="10" spans="1:9" ht="16.2" thickBot="1" x14ac:dyDescent="0.3">
      <c r="A10" s="88" t="s">
        <v>26</v>
      </c>
      <c r="B10" s="72">
        <v>125</v>
      </c>
      <c r="C10" s="60">
        <v>126</v>
      </c>
      <c r="D10" s="72">
        <v>127</v>
      </c>
      <c r="E10" s="60">
        <v>128</v>
      </c>
      <c r="F10" s="72">
        <v>129</v>
      </c>
      <c r="G10" s="72">
        <v>130</v>
      </c>
      <c r="H10" s="72">
        <v>131</v>
      </c>
      <c r="I10" s="100">
        <v>5</v>
      </c>
    </row>
    <row r="11" spans="1:9" ht="16.2" thickBot="1" x14ac:dyDescent="0.3">
      <c r="A11" s="88" t="s">
        <v>27</v>
      </c>
      <c r="B11" s="72">
        <v>132</v>
      </c>
      <c r="C11" s="72">
        <v>133</v>
      </c>
      <c r="D11" s="72">
        <v>134</v>
      </c>
      <c r="E11" s="72">
        <v>135</v>
      </c>
      <c r="F11" s="72">
        <v>136</v>
      </c>
      <c r="G11" s="72">
        <v>137</v>
      </c>
      <c r="H11" s="72">
        <v>138</v>
      </c>
      <c r="I11" s="100">
        <v>7</v>
      </c>
    </row>
    <row r="12" spans="1:9" ht="16.2" thickBot="1" x14ac:dyDescent="0.3">
      <c r="A12" s="88" t="s">
        <v>28</v>
      </c>
      <c r="B12" s="72">
        <v>139</v>
      </c>
      <c r="C12" s="72">
        <v>140</v>
      </c>
      <c r="D12" s="72">
        <v>141</v>
      </c>
      <c r="E12" s="72">
        <v>142</v>
      </c>
      <c r="F12" s="72">
        <v>143</v>
      </c>
      <c r="G12" s="72">
        <v>144</v>
      </c>
      <c r="H12" s="72">
        <v>145</v>
      </c>
      <c r="I12" s="100">
        <v>7</v>
      </c>
    </row>
    <row r="13" spans="1:9" ht="16.2" thickBot="1" x14ac:dyDescent="0.3">
      <c r="A13" s="98" t="s">
        <v>29</v>
      </c>
      <c r="B13" s="72">
        <v>146</v>
      </c>
      <c r="C13" s="72">
        <v>147</v>
      </c>
      <c r="D13" s="72">
        <v>148</v>
      </c>
      <c r="E13" s="60">
        <v>149</v>
      </c>
      <c r="F13" s="60">
        <v>150</v>
      </c>
      <c r="G13" s="72">
        <v>151</v>
      </c>
      <c r="H13" s="72">
        <v>152</v>
      </c>
      <c r="I13" s="100">
        <v>5</v>
      </c>
    </row>
    <row r="14" spans="1:9" ht="16.2" thickBot="1" x14ac:dyDescent="0.3">
      <c r="A14" s="88" t="s">
        <v>35</v>
      </c>
      <c r="B14" s="72">
        <v>153</v>
      </c>
      <c r="C14" s="72">
        <v>154</v>
      </c>
      <c r="D14" s="72">
        <v>155</v>
      </c>
      <c r="E14" s="72">
        <v>156</v>
      </c>
      <c r="F14" s="60">
        <v>157</v>
      </c>
      <c r="G14" s="72">
        <v>158</v>
      </c>
      <c r="H14" s="72">
        <v>159</v>
      </c>
      <c r="I14" s="100">
        <v>6</v>
      </c>
    </row>
    <row r="15" spans="1:9" ht="16.2" thickBot="1" x14ac:dyDescent="0.3">
      <c r="A15" s="88" t="s">
        <v>31</v>
      </c>
      <c r="B15" s="72">
        <v>160</v>
      </c>
      <c r="C15" s="72">
        <v>161</v>
      </c>
      <c r="D15" s="72">
        <v>162</v>
      </c>
      <c r="E15" s="72">
        <v>163</v>
      </c>
      <c r="F15" s="72">
        <v>164</v>
      </c>
      <c r="G15" s="72">
        <v>165</v>
      </c>
      <c r="H15" s="72">
        <v>166</v>
      </c>
      <c r="I15" s="100">
        <v>7</v>
      </c>
    </row>
    <row r="16" spans="1:9" ht="16.2" thickBot="1" x14ac:dyDescent="0.3">
      <c r="A16" s="88" t="s">
        <v>32</v>
      </c>
      <c r="B16" s="72">
        <v>167</v>
      </c>
      <c r="C16" s="72">
        <v>168</v>
      </c>
      <c r="D16" s="60">
        <v>169</v>
      </c>
      <c r="E16" s="72">
        <v>170</v>
      </c>
      <c r="F16" s="72">
        <v>171</v>
      </c>
      <c r="G16" s="72">
        <v>172</v>
      </c>
      <c r="H16" s="72">
        <v>173</v>
      </c>
      <c r="I16" s="100">
        <v>6</v>
      </c>
    </row>
    <row r="17" spans="1:9" ht="15.6" x14ac:dyDescent="0.25">
      <c r="A17" s="88" t="s">
        <v>33</v>
      </c>
      <c r="B17" s="60">
        <v>174</v>
      </c>
      <c r="C17" s="60">
        <v>175</v>
      </c>
      <c r="D17" s="60">
        <v>176</v>
      </c>
      <c r="E17" s="72">
        <v>177</v>
      </c>
      <c r="F17" s="72">
        <v>178</v>
      </c>
      <c r="G17" s="72">
        <v>179</v>
      </c>
      <c r="H17" s="60">
        <v>180</v>
      </c>
      <c r="I17" s="100">
        <v>2</v>
      </c>
    </row>
    <row r="18" spans="1:9" ht="17.399999999999999" x14ac:dyDescent="0.25">
      <c r="A18" s="56" t="s">
        <v>40</v>
      </c>
      <c r="B18" s="128">
        <v>13</v>
      </c>
      <c r="C18" s="114">
        <v>11</v>
      </c>
      <c r="D18" s="128">
        <v>13</v>
      </c>
      <c r="E18" s="114">
        <v>11</v>
      </c>
      <c r="F18" s="128">
        <v>12</v>
      </c>
      <c r="G18" s="128">
        <v>15</v>
      </c>
      <c r="H18" s="128">
        <v>14</v>
      </c>
      <c r="I18" s="101">
        <f>SUM(B18:H18)</f>
        <v>89</v>
      </c>
    </row>
    <row r="19" spans="1:9" x14ac:dyDescent="0.25">
      <c r="A19" s="56" t="s">
        <v>46</v>
      </c>
      <c r="B19" s="65">
        <v>110</v>
      </c>
      <c r="C19" s="119">
        <v>1</v>
      </c>
      <c r="D19" s="64"/>
      <c r="E19" s="64"/>
      <c r="F19" s="64"/>
      <c r="G19" s="64"/>
      <c r="H19" s="64"/>
      <c r="I19" s="76"/>
    </row>
    <row r="20" spans="1:9" ht="13.8" thickBot="1" x14ac:dyDescent="0.3">
      <c r="A20" s="56" t="s">
        <v>47</v>
      </c>
      <c r="B20" s="65">
        <f>I18</f>
        <v>89</v>
      </c>
      <c r="C20" s="120">
        <f>B20/110%</f>
        <v>80.909090909090907</v>
      </c>
      <c r="D20" s="64"/>
      <c r="E20" s="64"/>
      <c r="F20" s="64"/>
      <c r="G20" s="64"/>
      <c r="H20" s="64"/>
      <c r="I20" s="77"/>
    </row>
    <row r="23" spans="1:9" x14ac:dyDescent="0.25">
      <c r="B23" s="1"/>
      <c r="C23" s="59"/>
      <c r="D23" s="59"/>
    </row>
  </sheetData>
  <pageMargins left="0.25" right="0.25" top="0.75" bottom="0.75" header="0.3" footer="0.3"/>
  <pageSetup paperSize="9" scale="88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0"/>
  <sheetViews>
    <sheetView workbookViewId="0">
      <selection activeCell="H16" sqref="H16"/>
    </sheetView>
  </sheetViews>
  <sheetFormatPr defaultColWidth="9.109375" defaultRowHeight="13.2" x14ac:dyDescent="0.25"/>
  <cols>
    <col min="1" max="1" width="19.6640625" style="59" customWidth="1"/>
    <col min="2" max="16384" width="9.109375" style="59"/>
  </cols>
  <sheetData>
    <row r="1" spans="1:8" ht="17.399999999999999" x14ac:dyDescent="0.25">
      <c r="A1" s="102" t="s">
        <v>43</v>
      </c>
      <c r="B1" s="64"/>
      <c r="C1" s="64"/>
      <c r="D1" s="64"/>
      <c r="E1" s="64"/>
      <c r="F1" s="64"/>
      <c r="G1" s="75"/>
      <c r="H1" s="84" t="s">
        <v>39</v>
      </c>
    </row>
    <row r="2" spans="1:8" ht="15.6" x14ac:dyDescent="0.25">
      <c r="A2" s="89" t="s">
        <v>34</v>
      </c>
      <c r="B2" s="71">
        <v>181</v>
      </c>
      <c r="C2" s="71">
        <v>182</v>
      </c>
      <c r="D2" s="61">
        <v>183</v>
      </c>
      <c r="E2" s="61">
        <v>184</v>
      </c>
      <c r="F2" s="61">
        <v>185</v>
      </c>
      <c r="G2" s="80"/>
      <c r="H2" s="85">
        <v>2</v>
      </c>
    </row>
    <row r="3" spans="1:8" ht="16.2" thickBot="1" x14ac:dyDescent="0.3">
      <c r="A3" s="89" t="s">
        <v>19</v>
      </c>
      <c r="B3" s="71">
        <v>186</v>
      </c>
      <c r="C3" s="61">
        <v>187</v>
      </c>
      <c r="D3" s="71">
        <v>188</v>
      </c>
      <c r="E3" s="71">
        <v>189</v>
      </c>
      <c r="F3" s="61">
        <v>190</v>
      </c>
      <c r="G3" s="80">
        <v>191</v>
      </c>
      <c r="H3" s="85">
        <v>3</v>
      </c>
    </row>
    <row r="4" spans="1:8" ht="15.6" x14ac:dyDescent="0.25">
      <c r="A4" s="88" t="s">
        <v>20</v>
      </c>
      <c r="B4" s="72">
        <v>192</v>
      </c>
      <c r="C4" s="72">
        <v>193</v>
      </c>
      <c r="D4" s="72">
        <v>194</v>
      </c>
      <c r="E4" s="72">
        <v>195</v>
      </c>
      <c r="F4" s="60">
        <v>196</v>
      </c>
      <c r="G4" s="83">
        <v>197</v>
      </c>
      <c r="H4" s="73">
        <v>4</v>
      </c>
    </row>
    <row r="5" spans="1:8" ht="16.2" thickBot="1" x14ac:dyDescent="0.3">
      <c r="A5" s="89" t="s">
        <v>21</v>
      </c>
      <c r="B5" s="71">
        <v>198</v>
      </c>
      <c r="C5" s="61">
        <v>199</v>
      </c>
      <c r="D5" s="71">
        <v>200</v>
      </c>
      <c r="E5" s="61">
        <v>201</v>
      </c>
      <c r="F5" s="61">
        <v>202</v>
      </c>
      <c r="G5" s="82">
        <v>203</v>
      </c>
      <c r="H5" s="85">
        <v>3</v>
      </c>
    </row>
    <row r="6" spans="1:8" ht="15.6" x14ac:dyDescent="0.25">
      <c r="A6" s="88" t="s">
        <v>22</v>
      </c>
      <c r="B6" s="72">
        <v>204</v>
      </c>
      <c r="C6" s="60">
        <v>205</v>
      </c>
      <c r="D6" s="72">
        <v>206</v>
      </c>
      <c r="E6" s="60">
        <v>207</v>
      </c>
      <c r="F6" s="60">
        <v>208</v>
      </c>
      <c r="G6" s="81">
        <v>209</v>
      </c>
      <c r="H6" s="73">
        <v>3</v>
      </c>
    </row>
    <row r="7" spans="1:8" ht="16.2" thickBot="1" x14ac:dyDescent="0.3">
      <c r="A7" s="89" t="s">
        <v>23</v>
      </c>
      <c r="B7" s="61">
        <v>210</v>
      </c>
      <c r="C7" s="61">
        <v>211</v>
      </c>
      <c r="D7" s="71">
        <v>212</v>
      </c>
      <c r="E7" s="61">
        <v>213</v>
      </c>
      <c r="F7" s="61">
        <v>214</v>
      </c>
      <c r="G7" s="82">
        <v>215</v>
      </c>
      <c r="H7" s="85">
        <v>2</v>
      </c>
    </row>
    <row r="8" spans="1:8" ht="15.6" x14ac:dyDescent="0.25">
      <c r="A8" s="88" t="s">
        <v>24</v>
      </c>
      <c r="B8" s="72">
        <v>216</v>
      </c>
      <c r="C8" s="72">
        <v>217</v>
      </c>
      <c r="D8" s="72">
        <v>218</v>
      </c>
      <c r="E8" s="72">
        <v>219</v>
      </c>
      <c r="F8" s="72">
        <v>220</v>
      </c>
      <c r="G8" s="83">
        <v>221</v>
      </c>
      <c r="H8" s="85">
        <v>5</v>
      </c>
    </row>
    <row r="9" spans="1:8" ht="16.2" thickBot="1" x14ac:dyDescent="0.3">
      <c r="A9" s="89" t="s">
        <v>25</v>
      </c>
      <c r="B9" s="71">
        <v>222</v>
      </c>
      <c r="C9" s="61">
        <v>223</v>
      </c>
      <c r="D9" s="71">
        <v>224</v>
      </c>
      <c r="E9" s="61">
        <v>225</v>
      </c>
      <c r="F9" s="71">
        <v>226</v>
      </c>
      <c r="G9" s="82">
        <v>227</v>
      </c>
      <c r="H9" s="85">
        <v>4</v>
      </c>
    </row>
    <row r="10" spans="1:8" ht="15.6" x14ac:dyDescent="0.25">
      <c r="A10" s="88" t="s">
        <v>26</v>
      </c>
      <c r="B10" s="72">
        <v>228</v>
      </c>
      <c r="C10" s="60">
        <v>229</v>
      </c>
      <c r="D10" s="72">
        <v>230</v>
      </c>
      <c r="E10" s="60">
        <v>231</v>
      </c>
      <c r="F10" s="60">
        <v>232</v>
      </c>
      <c r="G10" s="83">
        <v>233</v>
      </c>
      <c r="H10" s="85">
        <v>3</v>
      </c>
    </row>
    <row r="11" spans="1:8" ht="16.2" thickBot="1" x14ac:dyDescent="0.3">
      <c r="A11" s="89" t="s">
        <v>27</v>
      </c>
      <c r="B11" s="71">
        <v>234</v>
      </c>
      <c r="C11" s="71">
        <v>235</v>
      </c>
      <c r="D11" s="71">
        <v>236</v>
      </c>
      <c r="E11" s="61">
        <v>237</v>
      </c>
      <c r="F11" s="71">
        <v>238</v>
      </c>
      <c r="G11" s="80">
        <v>239</v>
      </c>
      <c r="H11" s="85">
        <v>4</v>
      </c>
    </row>
    <row r="12" spans="1:8" ht="15.6" x14ac:dyDescent="0.25">
      <c r="A12" s="88" t="s">
        <v>28</v>
      </c>
      <c r="B12" s="72">
        <v>240</v>
      </c>
      <c r="C12" s="72">
        <v>241</v>
      </c>
      <c r="D12" s="72">
        <v>242</v>
      </c>
      <c r="E12" s="72">
        <v>243</v>
      </c>
      <c r="F12" s="60">
        <v>244</v>
      </c>
      <c r="G12" s="83">
        <v>245</v>
      </c>
      <c r="H12" s="85">
        <v>5</v>
      </c>
    </row>
    <row r="13" spans="1:8" ht="16.2" thickBot="1" x14ac:dyDescent="0.3">
      <c r="A13" s="89" t="s">
        <v>29</v>
      </c>
      <c r="B13" s="71">
        <v>246</v>
      </c>
      <c r="C13" s="61">
        <v>247</v>
      </c>
      <c r="D13" s="71">
        <v>248</v>
      </c>
      <c r="E13" s="61">
        <v>249</v>
      </c>
      <c r="F13" s="71">
        <v>250</v>
      </c>
      <c r="G13" s="82">
        <v>251</v>
      </c>
      <c r="H13" s="85">
        <v>4</v>
      </c>
    </row>
    <row r="14" spans="1:8" ht="15.6" x14ac:dyDescent="0.25">
      <c r="A14" s="88" t="s">
        <v>35</v>
      </c>
      <c r="B14" s="60">
        <v>252</v>
      </c>
      <c r="C14" s="72">
        <v>253</v>
      </c>
      <c r="D14" s="72">
        <v>254</v>
      </c>
      <c r="E14" s="72">
        <v>255</v>
      </c>
      <c r="F14" s="60">
        <v>256</v>
      </c>
      <c r="G14" s="83">
        <v>257</v>
      </c>
      <c r="H14" s="85">
        <v>4</v>
      </c>
    </row>
    <row r="15" spans="1:8" ht="15.6" x14ac:dyDescent="0.25">
      <c r="A15" s="89" t="s">
        <v>31</v>
      </c>
      <c r="B15" s="71">
        <v>258</v>
      </c>
      <c r="C15" s="71">
        <v>259</v>
      </c>
      <c r="D15" s="71">
        <v>260</v>
      </c>
      <c r="E15" s="71">
        <v>261</v>
      </c>
      <c r="F15" s="71">
        <v>262</v>
      </c>
      <c r="G15" s="82">
        <v>263</v>
      </c>
      <c r="H15" s="85">
        <v>6</v>
      </c>
    </row>
    <row r="16" spans="1:8" x14ac:dyDescent="0.25">
      <c r="A16" s="103" t="s">
        <v>40</v>
      </c>
      <c r="B16" s="129">
        <v>12</v>
      </c>
      <c r="C16" s="103">
        <v>7</v>
      </c>
      <c r="D16" s="129">
        <v>13</v>
      </c>
      <c r="E16" s="103">
        <v>6</v>
      </c>
      <c r="F16" s="103">
        <v>5</v>
      </c>
      <c r="G16" s="130">
        <v>10</v>
      </c>
      <c r="H16" s="104">
        <f>SUM(B16:G16)</f>
        <v>53</v>
      </c>
    </row>
    <row r="17" spans="1:3" x14ac:dyDescent="0.25">
      <c r="A17" s="1" t="s">
        <v>46</v>
      </c>
      <c r="B17" s="58">
        <v>83</v>
      </c>
      <c r="C17" s="118">
        <v>1</v>
      </c>
    </row>
    <row r="18" spans="1:3" x14ac:dyDescent="0.25">
      <c r="A18" s="1" t="s">
        <v>47</v>
      </c>
      <c r="B18" s="58">
        <f>H16</f>
        <v>53</v>
      </c>
      <c r="C18" s="74">
        <f>B18/83%</f>
        <v>63.855421686746993</v>
      </c>
    </row>
    <row r="20" spans="1:3" x14ac:dyDescent="0.25">
      <c r="B20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Жилые (П1)</vt:lpstr>
      <vt:lpstr>Жилые (П2)</vt:lpstr>
      <vt:lpstr>Жилые (П3)</vt:lpstr>
      <vt:lpstr>Жилые (П4)</vt:lpstr>
      <vt:lpstr>Жилые (П5)</vt:lpstr>
      <vt:lpstr>Жилые (муницип)</vt:lpstr>
      <vt:lpstr>шахматка 1</vt:lpstr>
      <vt:lpstr>шахматка 2 </vt:lpstr>
      <vt:lpstr>шахматка 3</vt:lpstr>
      <vt:lpstr>шахматка 4</vt:lpstr>
      <vt:lpstr>шахматка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Вачаева</dc:creator>
  <cp:lastModifiedBy>Elena</cp:lastModifiedBy>
  <cp:lastPrinted>2026-01-15T17:12:58Z</cp:lastPrinted>
  <dcterms:created xsi:type="dcterms:W3CDTF">2012-12-17T07:18:22Z</dcterms:created>
  <dcterms:modified xsi:type="dcterms:W3CDTF">2026-02-08T09:18:50Z</dcterms:modified>
</cp:coreProperties>
</file>